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Technical Services\Technical Documents Unit\1 Publishing Requests\P2380 - Functional Spec CFEP\Formatted\"/>
    </mc:Choice>
  </mc:AlternateContent>
  <xr:revisionPtr revIDLastSave="0" documentId="8_{320956D2-01C6-4378-8871-323615D5C4B4}" xr6:coauthVersionLast="41" xr6:coauthVersionMax="41" xr10:uidLastSave="{00000000-0000-0000-0000-000000000000}"/>
  <bookViews>
    <workbookView xWindow="23520" yWindow="0" windowWidth="21420" windowHeight="12960" tabRatio="865" activeTab="2" xr2:uid="{00000000-000D-0000-FFFF-FFFF00000000}"/>
  </bookViews>
  <sheets>
    <sheet name="Cover Sheet" sheetId="2" r:id="rId1"/>
    <sheet name="Step 1 Decisions Flow Chart" sheetId="9" r:id="rId2"/>
    <sheet name="Step 2 Multi-Criteria Analysis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7" l="1"/>
  <c r="J52" i="7"/>
  <c r="F36" i="7" l="1"/>
  <c r="F30" i="7"/>
  <c r="C30" i="7"/>
  <c r="C36" i="7"/>
  <c r="C41" i="7"/>
  <c r="C46" i="7"/>
  <c r="C52" i="7"/>
  <c r="D53" i="7" l="1"/>
  <c r="F52" i="7"/>
  <c r="L46" i="7"/>
  <c r="J46" i="7"/>
  <c r="H46" i="7"/>
  <c r="F46" i="7"/>
  <c r="L41" i="7"/>
  <c r="J41" i="7"/>
  <c r="H41" i="7"/>
  <c r="F41" i="7"/>
  <c r="F53" i="7" s="1"/>
  <c r="L36" i="7"/>
  <c r="L30" i="7"/>
  <c r="J36" i="7"/>
  <c r="H36" i="7"/>
  <c r="J30" i="7"/>
  <c r="H30" i="7"/>
  <c r="F55" i="7" l="1"/>
  <c r="J53" i="7"/>
  <c r="J55" i="7" s="1"/>
  <c r="H53" i="7"/>
  <c r="H55" i="7" s="1"/>
  <c r="L53" i="7"/>
  <c r="L55" i="7" s="1"/>
</calcChain>
</file>

<file path=xl/sharedStrings.xml><?xml version="1.0" encoding="utf-8"?>
<sst xmlns="http://schemas.openxmlformats.org/spreadsheetml/2006/main" count="76" uniqueCount="65">
  <si>
    <t>Decision</t>
  </si>
  <si>
    <t>Version</t>
  </si>
  <si>
    <t>Analysis undertaken by</t>
  </si>
  <si>
    <t>Date of decision</t>
  </si>
  <si>
    <t>Option selected &amp; details</t>
  </si>
  <si>
    <t>Specific date or time period</t>
  </si>
  <si>
    <t>Brief summary of option, why it was selected and why alternatives were not</t>
  </si>
  <si>
    <t>Description</t>
  </si>
  <si>
    <t>Environmental</t>
  </si>
  <si>
    <t>Social</t>
  </si>
  <si>
    <t>TOTALS</t>
  </si>
  <si>
    <t>Capital expenditure</t>
  </si>
  <si>
    <t>Transport network improvement</t>
  </si>
  <si>
    <t>Insert name of decision</t>
  </si>
  <si>
    <t>Project</t>
  </si>
  <si>
    <t>Aspect</t>
  </si>
  <si>
    <t>Criteria</t>
  </si>
  <si>
    <t>Weightings</t>
  </si>
  <si>
    <t xml:space="preserve">Customisable </t>
  </si>
  <si>
    <t>Option 1</t>
  </si>
  <si>
    <t>Response</t>
  </si>
  <si>
    <t>Option 2</t>
  </si>
  <si>
    <t>Option 3</t>
  </si>
  <si>
    <t>Option 4</t>
  </si>
  <si>
    <t>Construction environmental impact (habitat loss, water quality, air quality, noise, vibration)</t>
  </si>
  <si>
    <t>Operational environmental impact (noise, vibration, air quality, water quality)</t>
  </si>
  <si>
    <t xml:space="preserve">Environmental criteria total </t>
  </si>
  <si>
    <t>Operational expenditure</t>
  </si>
  <si>
    <t xml:space="preserve">Value engineering opportunities </t>
  </si>
  <si>
    <t>Economic criteria total</t>
  </si>
  <si>
    <t>Community connectivity</t>
  </si>
  <si>
    <t>Active transport</t>
  </si>
  <si>
    <t>Construction impacts</t>
  </si>
  <si>
    <t xml:space="preserve">Social criteria total </t>
  </si>
  <si>
    <t>Delivery timeframe</t>
  </si>
  <si>
    <t>Future proofing / adaptability</t>
  </si>
  <si>
    <t xml:space="preserve">Planning and permits required </t>
  </si>
  <si>
    <t>Decision:</t>
  </si>
  <si>
    <t>Instructions</t>
  </si>
  <si>
    <t>Constructability</t>
  </si>
  <si>
    <t>Constructability criteria total</t>
  </si>
  <si>
    <t>Staging</t>
  </si>
  <si>
    <t>Timing (duration)</t>
  </si>
  <si>
    <t>Functionality</t>
  </si>
  <si>
    <t>Constructability criteria 4</t>
  </si>
  <si>
    <t>Functionality criteria total</t>
  </si>
  <si>
    <t>TTM</t>
  </si>
  <si>
    <t>Impact to cultural heritage</t>
  </si>
  <si>
    <t>Final</t>
  </si>
  <si>
    <t>Economic / Financial</t>
  </si>
  <si>
    <t>Transport and Main Roads Decision Making Tool</t>
  </si>
  <si>
    <t xml:space="preserve">Forecast Useful Life of Asset </t>
  </si>
  <si>
    <t xml:space="preserve"> </t>
  </si>
  <si>
    <t>[# years]</t>
  </si>
  <si>
    <t>Score ( 1-5)</t>
  </si>
  <si>
    <t>Score (1-5)</t>
  </si>
  <si>
    <r>
      <rPr>
        <b/>
        <sz val="11"/>
        <color theme="1"/>
        <rFont val="Arial"/>
        <family val="2"/>
      </rPr>
      <t>Ensure MCA is undertaken in accordance with the below and the Decision Making Tool Guidance Document.
Step 1</t>
    </r>
    <r>
      <rPr>
        <sz val="11"/>
        <color theme="1"/>
        <rFont val="Arial"/>
        <family val="2"/>
      </rPr>
      <t xml:space="preserve">: Customise "Criteria" to be considered in the decision
</t>
    </r>
    <r>
      <rPr>
        <b/>
        <sz val="11"/>
        <color theme="1"/>
        <rFont val="Arial"/>
        <family val="2"/>
      </rPr>
      <t>Step 2</t>
    </r>
    <r>
      <rPr>
        <sz val="11"/>
        <color theme="1"/>
        <rFont val="Arial"/>
        <family val="2"/>
      </rPr>
      <t xml:space="preserve">: Customise "Criteria" weightings and ensure they sum to 100% for each "Aspect" and the Total "Aspect" Column adds to 100%
</t>
    </r>
    <r>
      <rPr>
        <b/>
        <sz val="11"/>
        <color theme="1"/>
        <rFont val="Arial"/>
        <family val="2"/>
      </rPr>
      <t>Step 3</t>
    </r>
    <r>
      <rPr>
        <sz val="11"/>
        <color theme="1"/>
        <rFont val="Arial"/>
        <family val="2"/>
      </rPr>
      <t>:</t>
    </r>
    <r>
      <rPr>
        <sz val="11"/>
        <rFont val="Arial"/>
        <family val="2"/>
      </rPr>
      <t xml:space="preserve"> Input details for each option's details ensuring the forecast useful life of the asset is considered
Step 4: Score criteria per option on a 1 - 5 scale and consider score in relation to forecast asset life
  1 = Unacceptable, requires mitigation activity</t>
    </r>
    <r>
      <rPr>
        <sz val="11"/>
        <color theme="1"/>
        <rFont val="Arial"/>
        <family val="2"/>
      </rPr>
      <t xml:space="preserve">
 </t>
    </r>
    <r>
      <rPr>
        <sz val="11"/>
        <rFont val="Arial"/>
        <family val="2"/>
      </rPr>
      <t xml:space="preserve"> 2 = Below average benefits
  3 = Average benefits
  4 = Above average benefits
  5 = Significant benefits
</t>
    </r>
    <r>
      <rPr>
        <b/>
        <sz val="11"/>
        <rFont val="Arial"/>
        <family val="2"/>
      </rPr>
      <t>Step 6</t>
    </r>
    <r>
      <rPr>
        <sz val="11"/>
        <rFont val="Arial"/>
        <family val="2"/>
      </rPr>
      <t xml:space="preserve">: Review results and submit preferred option to PCG for approval. If approved, add to Project Scope Change Register
</t>
    </r>
    <r>
      <rPr>
        <i/>
        <sz val="11"/>
        <rFont val="Arial"/>
        <family val="2"/>
      </rPr>
      <t>Note: Aspect Weightings should be kept consistent across all MCA's ensuring sustainability aspects (non-financial) represent greater than 20% of the overall weighting</t>
    </r>
  </si>
  <si>
    <t>Local businesses</t>
  </si>
  <si>
    <t>Include the teams and leads involved</t>
  </si>
  <si>
    <t>Sustainable Decision-Making Flow Chart</t>
  </si>
  <si>
    <r>
      <rPr>
        <i/>
        <sz val="11"/>
        <rFont val="Arial"/>
        <family val="2"/>
      </rPr>
      <t>Note:</t>
    </r>
    <r>
      <rPr>
        <sz val="11"/>
        <rFont val="Arial"/>
        <family val="2"/>
      </rPr>
      <t xml:space="preserve">
All issues / decisions that generate a scope change or cost impact greater than 5-10% must be recorded in TMR's Project Scope Change Register and assessed against the Sustainable Decision-Making Flow Chart. If the assessment outcome is 'yes' an MCA must be undertaken. 
An MCA shall not be undertaken on any directions  by the Minister or Project Owner. </t>
    </r>
  </si>
  <si>
    <t>Functional criteria 5</t>
  </si>
  <si>
    <t>Social criteria 4</t>
  </si>
  <si>
    <t>Environmental criteria 4</t>
  </si>
  <si>
    <t>Environmental criteria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</si>
</sst>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b/>
      <sz val="14"/>
      <color theme="5" tint="-0.249977111117893"/>
      <name val="Arial"/>
      <family val="2"/>
    </font>
    <font>
      <sz val="11"/>
      <color theme="1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4" tint="-0.249977111117893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DC7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Fill="1"/>
    <xf numFmtId="0" fontId="12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/>
    <xf numFmtId="0" fontId="10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0" fillId="7" borderId="1" xfId="0" applyFont="1" applyFill="1" applyBorder="1"/>
    <xf numFmtId="9" fontId="10" fillId="7" borderId="1" xfId="1" applyFont="1" applyFill="1" applyBorder="1" applyAlignment="1">
      <alignment horizontal="center"/>
    </xf>
    <xf numFmtId="0" fontId="10" fillId="0" borderId="1" xfId="0" applyFont="1" applyBorder="1"/>
    <xf numFmtId="0" fontId="13" fillId="7" borderId="1" xfId="0" applyFont="1" applyFill="1" applyBorder="1"/>
    <xf numFmtId="9" fontId="13" fillId="7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9" fontId="10" fillId="5" borderId="1" xfId="1" applyFont="1" applyFill="1" applyBorder="1" applyAlignment="1">
      <alignment horizontal="center"/>
    </xf>
    <xf numFmtId="0" fontId="10" fillId="5" borderId="1" xfId="0" applyFont="1" applyFill="1" applyBorder="1"/>
    <xf numFmtId="0" fontId="13" fillId="5" borderId="1" xfId="0" applyFont="1" applyFill="1" applyBorder="1"/>
    <xf numFmtId="9" fontId="13" fillId="5" borderId="1" xfId="1" applyFont="1" applyFill="1" applyBorder="1" applyAlignment="1">
      <alignment horizontal="center"/>
    </xf>
    <xf numFmtId="0" fontId="10" fillId="3" borderId="1" xfId="0" applyFont="1" applyFill="1" applyBorder="1"/>
    <xf numFmtId="9" fontId="10" fillId="3" borderId="1" xfId="1" applyFont="1" applyFill="1" applyBorder="1" applyAlignment="1">
      <alignment horizontal="center"/>
    </xf>
    <xf numFmtId="0" fontId="13" fillId="3" borderId="1" xfId="0" applyFont="1" applyFill="1" applyBorder="1"/>
    <xf numFmtId="9" fontId="13" fillId="3" borderId="1" xfId="1" applyFont="1" applyFill="1" applyBorder="1" applyAlignment="1">
      <alignment horizontal="center"/>
    </xf>
    <xf numFmtId="0" fontId="10" fillId="4" borderId="1" xfId="0" applyFont="1" applyFill="1" applyBorder="1"/>
    <xf numFmtId="9" fontId="10" fillId="4" borderId="1" xfId="1" applyFont="1" applyFill="1" applyBorder="1" applyAlignment="1">
      <alignment horizontal="center"/>
    </xf>
    <xf numFmtId="0" fontId="13" fillId="4" borderId="1" xfId="0" applyFont="1" applyFill="1" applyBorder="1"/>
    <xf numFmtId="9" fontId="13" fillId="4" borderId="1" xfId="1" applyFont="1" applyFill="1" applyBorder="1" applyAlignment="1">
      <alignment horizontal="center"/>
    </xf>
    <xf numFmtId="0" fontId="10" fillId="8" borderId="1" xfId="0" applyFont="1" applyFill="1" applyBorder="1"/>
    <xf numFmtId="9" fontId="10" fillId="8" borderId="1" xfId="1" applyFont="1" applyFill="1" applyBorder="1" applyAlignment="1">
      <alignment horizontal="center"/>
    </xf>
    <xf numFmtId="0" fontId="13" fillId="8" borderId="1" xfId="0" applyFont="1" applyFill="1" applyBorder="1"/>
    <xf numFmtId="9" fontId="13" fillId="8" borderId="1" xfId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6" fillId="6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top" wrapText="1"/>
    </xf>
    <xf numFmtId="164" fontId="1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9" fontId="13" fillId="0" borderId="5" xfId="1" applyFont="1" applyBorder="1" applyAlignment="1">
      <alignment horizontal="center"/>
    </xf>
    <xf numFmtId="9" fontId="13" fillId="0" borderId="7" xfId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9" fontId="13" fillId="3" borderId="5" xfId="1" applyFont="1" applyFill="1" applyBorder="1" applyAlignment="1">
      <alignment horizontal="center" vertical="center"/>
    </xf>
    <xf numFmtId="9" fontId="13" fillId="3" borderId="6" xfId="1" applyFont="1" applyFill="1" applyBorder="1" applyAlignment="1">
      <alignment horizontal="center" vertical="center"/>
    </xf>
    <xf numFmtId="9" fontId="13" fillId="3" borderId="7" xfId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textRotation="90"/>
    </xf>
    <xf numFmtId="0" fontId="13" fillId="4" borderId="6" xfId="0" applyFont="1" applyFill="1" applyBorder="1" applyAlignment="1">
      <alignment horizontal="center" vertical="center" textRotation="90"/>
    </xf>
    <xf numFmtId="0" fontId="13" fillId="4" borderId="7" xfId="0" applyFont="1" applyFill="1" applyBorder="1" applyAlignment="1">
      <alignment horizontal="center" vertical="center" textRotation="90"/>
    </xf>
    <xf numFmtId="9" fontId="13" fillId="4" borderId="5" xfId="1" applyFont="1" applyFill="1" applyBorder="1" applyAlignment="1">
      <alignment horizontal="center" vertical="center"/>
    </xf>
    <xf numFmtId="9" fontId="13" fillId="4" borderId="6" xfId="1" applyFont="1" applyFill="1" applyBorder="1" applyAlignment="1">
      <alignment horizontal="center" vertical="center"/>
    </xf>
    <xf numFmtId="9" fontId="13" fillId="4" borderId="7" xfId="1" applyFont="1" applyFill="1" applyBorder="1" applyAlignment="1">
      <alignment horizontal="center" vertical="center"/>
    </xf>
    <xf numFmtId="9" fontId="10" fillId="8" borderId="5" xfId="1" applyFont="1" applyFill="1" applyBorder="1" applyAlignment="1">
      <alignment horizontal="center" vertical="center"/>
    </xf>
    <xf numFmtId="9" fontId="10" fillId="8" borderId="6" xfId="1" applyFont="1" applyFill="1" applyBorder="1" applyAlignment="1">
      <alignment horizontal="center" vertical="center"/>
    </xf>
    <xf numFmtId="9" fontId="10" fillId="8" borderId="7" xfId="1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textRotation="90"/>
    </xf>
    <xf numFmtId="0" fontId="13" fillId="8" borderId="6" xfId="0" applyFont="1" applyFill="1" applyBorder="1" applyAlignment="1">
      <alignment horizontal="center" vertical="center" textRotation="90"/>
    </xf>
    <xf numFmtId="0" fontId="13" fillId="8" borderId="7" xfId="0" applyFont="1" applyFill="1" applyBorder="1" applyAlignment="1">
      <alignment horizontal="center" vertical="center" textRotation="90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6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textRotation="90" wrapText="1"/>
    </xf>
    <xf numFmtId="9" fontId="13" fillId="7" borderId="1" xfId="1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textRotation="90" wrapText="1"/>
    </xf>
    <xf numFmtId="0" fontId="13" fillId="7" borderId="6" xfId="0" applyFont="1" applyFill="1" applyBorder="1" applyAlignment="1">
      <alignment horizontal="center" vertical="center" textRotation="90" wrapText="1"/>
    </xf>
    <xf numFmtId="0" fontId="13" fillId="7" borderId="7" xfId="0" applyFont="1" applyFill="1" applyBorder="1" applyAlignment="1">
      <alignment horizontal="center" vertical="center" textRotation="90" wrapText="1"/>
    </xf>
    <xf numFmtId="0" fontId="13" fillId="5" borderId="5" xfId="0" applyFont="1" applyFill="1" applyBorder="1" applyAlignment="1">
      <alignment horizontal="center" vertical="center" textRotation="90"/>
    </xf>
    <xf numFmtId="0" fontId="13" fillId="5" borderId="6" xfId="0" applyFont="1" applyFill="1" applyBorder="1" applyAlignment="1">
      <alignment horizontal="center" vertical="center" textRotation="90"/>
    </xf>
    <xf numFmtId="0" fontId="13" fillId="5" borderId="7" xfId="0" applyFont="1" applyFill="1" applyBorder="1" applyAlignment="1">
      <alignment horizontal="center" vertical="center" textRotation="90"/>
    </xf>
    <xf numFmtId="9" fontId="13" fillId="5" borderId="5" xfId="1" applyFont="1" applyFill="1" applyBorder="1" applyAlignment="1">
      <alignment horizontal="center" vertical="center"/>
    </xf>
    <xf numFmtId="9" fontId="13" fillId="5" borderId="6" xfId="1" applyFont="1" applyFill="1" applyBorder="1" applyAlignment="1">
      <alignment horizontal="center" vertical="center"/>
    </xf>
    <xf numFmtId="9" fontId="13" fillId="5" borderId="7" xfId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99"/>
      <color rgb="FFEDC7F9"/>
      <color rgb="FF99FF99"/>
      <color rgb="FF008000"/>
      <color rgb="FFA0E0CB"/>
      <color rgb="FF94DCC4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17689</xdr:colOff>
      <xdr:row>3</xdr:row>
      <xdr:rowOff>119743</xdr:rowOff>
    </xdr:from>
    <xdr:to>
      <xdr:col>10</xdr:col>
      <xdr:colOff>489857</xdr:colOff>
      <xdr:row>7</xdr:row>
      <xdr:rowOff>67527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2E20C95-067D-4ACC-AA55-E0BDC6FC06CC}"/>
            </a:ext>
          </a:extLst>
        </xdr:cNvPr>
        <xdr:cNvSpPr>
          <a:spLocks noChangeArrowheads="1"/>
        </xdr:cNvSpPr>
      </xdr:nvSpPr>
      <xdr:spPr bwMode="auto">
        <a:xfrm>
          <a:off x="4284889" y="674914"/>
          <a:ext cx="2300968" cy="94927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  <a:extLst/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Will the decision</a:t>
          </a:r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 have a cost impact of greater than 5-10%</a:t>
          </a:r>
          <a:endParaRPr lang="en-US" altLang="ja-JP" sz="1200">
            <a:solidFill>
              <a:srgbClr val="1E252B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434975</xdr:colOff>
      <xdr:row>8</xdr:row>
      <xdr:rowOff>70757</xdr:rowOff>
    </xdr:from>
    <xdr:to>
      <xdr:col>9</xdr:col>
      <xdr:colOff>598760</xdr:colOff>
      <xdr:row>9</xdr:row>
      <xdr:rowOff>106599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24D74557-8428-4FCC-9D71-E0CBEAC3C658}"/>
            </a:ext>
          </a:extLst>
        </xdr:cNvPr>
        <xdr:cNvSpPr/>
      </xdr:nvSpPr>
      <xdr:spPr>
        <a:xfrm>
          <a:off x="5921375" y="1812471"/>
          <a:ext cx="163785" cy="220899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7</xdr:col>
      <xdr:colOff>457200</xdr:colOff>
      <xdr:row>8</xdr:row>
      <xdr:rowOff>77107</xdr:rowOff>
    </xdr:from>
    <xdr:to>
      <xdr:col>8</xdr:col>
      <xdr:colOff>11385</xdr:colOff>
      <xdr:row>9</xdr:row>
      <xdr:rowOff>119299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9EF63322-5BAD-4324-AE9D-14BA5A41E9BF}"/>
            </a:ext>
          </a:extLst>
        </xdr:cNvPr>
        <xdr:cNvSpPr/>
      </xdr:nvSpPr>
      <xdr:spPr>
        <a:xfrm>
          <a:off x="4724400" y="1818821"/>
          <a:ext cx="163785" cy="227249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9</xdr:col>
      <xdr:colOff>447675</xdr:colOff>
      <xdr:row>10</xdr:row>
      <xdr:rowOff>70756</xdr:rowOff>
    </xdr:from>
    <xdr:to>
      <xdr:col>10</xdr:col>
      <xdr:colOff>478378</xdr:colOff>
      <xdr:row>12</xdr:row>
      <xdr:rowOff>135844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814D2C0-EC77-45CD-A18B-23A2252A0385}"/>
            </a:ext>
          </a:extLst>
        </xdr:cNvPr>
        <xdr:cNvSpPr>
          <a:spLocks noChangeArrowheads="1"/>
        </xdr:cNvSpPr>
      </xdr:nvSpPr>
      <xdr:spPr bwMode="auto">
        <a:xfrm>
          <a:off x="5934075" y="2182585"/>
          <a:ext cx="640303" cy="435202"/>
        </a:xfrm>
        <a:prstGeom prst="rect">
          <a:avLst/>
        </a:prstGeom>
        <a:solidFill>
          <a:schemeClr val="accent6"/>
        </a:solidFill>
        <a:ln>
          <a:noFill/>
        </a:ln>
        <a:extLst/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4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</a:p>
      </xdr:txBody>
    </xdr:sp>
    <xdr:clientData/>
  </xdr:twoCellAnchor>
  <xdr:twoCellAnchor>
    <xdr:from>
      <xdr:col>10</xdr:col>
      <xdr:colOff>219075</xdr:colOff>
      <xdr:row>13</xdr:row>
      <xdr:rowOff>51707</xdr:rowOff>
    </xdr:from>
    <xdr:to>
      <xdr:col>10</xdr:col>
      <xdr:colOff>382860</xdr:colOff>
      <xdr:row>14</xdr:row>
      <xdr:rowOff>87549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5C1533A8-F43F-4845-B3A5-C0FC261399FA}"/>
            </a:ext>
          </a:extLst>
        </xdr:cNvPr>
        <xdr:cNvSpPr/>
      </xdr:nvSpPr>
      <xdr:spPr>
        <a:xfrm>
          <a:off x="6315075" y="2718707"/>
          <a:ext cx="163785" cy="220899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7</xdr:col>
      <xdr:colOff>57150</xdr:colOff>
      <xdr:row>10</xdr:row>
      <xdr:rowOff>70756</xdr:rowOff>
    </xdr:from>
    <xdr:to>
      <xdr:col>8</xdr:col>
      <xdr:colOff>87852</xdr:colOff>
      <xdr:row>12</xdr:row>
      <xdr:rowOff>135844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F4F7EE5-8EFF-4B82-AE57-8A271A0B5882}"/>
            </a:ext>
          </a:extLst>
        </xdr:cNvPr>
        <xdr:cNvSpPr>
          <a:spLocks noChangeArrowheads="1"/>
        </xdr:cNvSpPr>
      </xdr:nvSpPr>
      <xdr:spPr bwMode="auto">
        <a:xfrm>
          <a:off x="4324350" y="2182585"/>
          <a:ext cx="640302" cy="435202"/>
        </a:xfrm>
        <a:prstGeom prst="rect">
          <a:avLst/>
        </a:prstGeom>
        <a:solidFill>
          <a:srgbClr val="A0E0CB"/>
        </a:solidFill>
        <a:ln>
          <a:noFill/>
        </a:ln>
        <a:extLst/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4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Yes </a:t>
          </a:r>
        </a:p>
      </xdr:txBody>
    </xdr:sp>
    <xdr:clientData/>
  </xdr:twoCellAnchor>
  <xdr:twoCellAnchor>
    <xdr:from>
      <xdr:col>7</xdr:col>
      <xdr:colOff>190500</xdr:colOff>
      <xdr:row>13</xdr:row>
      <xdr:rowOff>61232</xdr:rowOff>
    </xdr:from>
    <xdr:to>
      <xdr:col>7</xdr:col>
      <xdr:colOff>354285</xdr:colOff>
      <xdr:row>14</xdr:row>
      <xdr:rowOff>97074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138E7397-9C5B-4E0D-A784-9339A65536A9}"/>
            </a:ext>
          </a:extLst>
        </xdr:cNvPr>
        <xdr:cNvSpPr/>
      </xdr:nvSpPr>
      <xdr:spPr>
        <a:xfrm>
          <a:off x="4457700" y="2728232"/>
          <a:ext cx="163785" cy="220899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4</xdr:col>
      <xdr:colOff>50798</xdr:colOff>
      <xdr:row>24</xdr:row>
      <xdr:rowOff>141210</xdr:rowOff>
    </xdr:from>
    <xdr:to>
      <xdr:col>7</xdr:col>
      <xdr:colOff>365123</xdr:colOff>
      <xdr:row>30</xdr:row>
      <xdr:rowOff>131686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A463225-E346-47CB-8888-093C5A0713CB}"/>
            </a:ext>
          </a:extLst>
        </xdr:cNvPr>
        <xdr:cNvSpPr>
          <a:spLocks noChangeArrowheads="1"/>
        </xdr:cNvSpPr>
      </xdr:nvSpPr>
      <xdr:spPr bwMode="auto">
        <a:xfrm>
          <a:off x="2489198" y="4843839"/>
          <a:ext cx="2143125" cy="110081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  <a:extLst/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Following MCA recommended preferred option to be submitted</a:t>
          </a:r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 to PCG for approval. If approved, add to Project Scope Change Register</a:t>
          </a:r>
          <a:endParaRPr lang="en-US" altLang="ja-JP" sz="1200">
            <a:solidFill>
              <a:srgbClr val="1E252B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446314</xdr:colOff>
      <xdr:row>22</xdr:row>
      <xdr:rowOff>185056</xdr:rowOff>
    </xdr:from>
    <xdr:to>
      <xdr:col>6</xdr:col>
      <xdr:colOff>499</xdr:colOff>
      <xdr:row>24</xdr:row>
      <xdr:rowOff>35840</xdr:rowOff>
    </xdr:to>
    <xdr:sp macro="" textlink="">
      <xdr:nvSpPr>
        <xdr:cNvPr id="10" name="Arrow: Down 9">
          <a:extLst>
            <a:ext uri="{FF2B5EF4-FFF2-40B4-BE49-F238E27FC236}">
              <a16:creationId xmlns:a16="http://schemas.microsoft.com/office/drawing/2014/main" id="{210EF896-6FA9-47E4-B984-066892C98B7E}"/>
            </a:ext>
          </a:extLst>
        </xdr:cNvPr>
        <xdr:cNvSpPr/>
      </xdr:nvSpPr>
      <xdr:spPr>
        <a:xfrm>
          <a:off x="3494314" y="4517570"/>
          <a:ext cx="163785" cy="220899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10</xdr:col>
      <xdr:colOff>76200</xdr:colOff>
      <xdr:row>15</xdr:row>
      <xdr:rowOff>32657</xdr:rowOff>
    </xdr:from>
    <xdr:to>
      <xdr:col>14</xdr:col>
      <xdr:colOff>38100</xdr:colOff>
      <xdr:row>21</xdr:row>
      <xdr:rowOff>153251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5612BD2A-41A0-4262-8C71-D8905FA95B7F}"/>
            </a:ext>
          </a:extLst>
        </xdr:cNvPr>
        <xdr:cNvSpPr>
          <a:spLocks noChangeArrowheads="1"/>
        </xdr:cNvSpPr>
      </xdr:nvSpPr>
      <xdr:spPr bwMode="auto">
        <a:xfrm>
          <a:off x="6172200" y="3069771"/>
          <a:ext cx="2400300" cy="123093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  <a:extLst/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Does</a:t>
          </a:r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 the decision have both an impact on the scope </a:t>
          </a:r>
          <a:r>
            <a:rPr lang="en-US" altLang="ja-JP" sz="1200" b="1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AND</a:t>
          </a:r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 either a  community impact or potential reputational impact</a:t>
          </a:r>
          <a:endParaRPr lang="en-US" altLang="ja-JP" sz="1200">
            <a:solidFill>
              <a:srgbClr val="1E252B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326571</xdr:colOff>
      <xdr:row>24</xdr:row>
      <xdr:rowOff>141512</xdr:rowOff>
    </xdr:from>
    <xdr:to>
      <xdr:col>11</xdr:col>
      <xdr:colOff>357273</xdr:colOff>
      <xdr:row>27</xdr:row>
      <xdr:rowOff>21543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228D5F1D-FF15-43CA-9FC4-181C26BC2BDD}"/>
            </a:ext>
          </a:extLst>
        </xdr:cNvPr>
        <xdr:cNvSpPr>
          <a:spLocks noChangeArrowheads="1"/>
        </xdr:cNvSpPr>
      </xdr:nvSpPr>
      <xdr:spPr bwMode="auto">
        <a:xfrm>
          <a:off x="6422571" y="4844141"/>
          <a:ext cx="640302" cy="435202"/>
        </a:xfrm>
        <a:prstGeom prst="rect">
          <a:avLst/>
        </a:prstGeom>
        <a:solidFill>
          <a:srgbClr val="A0E0CB"/>
        </a:solidFill>
        <a:ln>
          <a:noFill/>
        </a:ln>
        <a:extLst/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4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Yes </a:t>
          </a:r>
        </a:p>
      </xdr:txBody>
    </xdr:sp>
    <xdr:clientData/>
  </xdr:twoCellAnchor>
  <xdr:twoCellAnchor>
    <xdr:from>
      <xdr:col>13</xdr:col>
      <xdr:colOff>250371</xdr:colOff>
      <xdr:row>24</xdr:row>
      <xdr:rowOff>119743</xdr:rowOff>
    </xdr:from>
    <xdr:to>
      <xdr:col>14</xdr:col>
      <xdr:colOff>281074</xdr:colOff>
      <xdr:row>26</xdr:row>
      <xdr:rowOff>184831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813F539-ECBC-4FDD-9B01-ABD5CABA6CDB}"/>
            </a:ext>
          </a:extLst>
        </xdr:cNvPr>
        <xdr:cNvSpPr>
          <a:spLocks noChangeArrowheads="1"/>
        </xdr:cNvSpPr>
      </xdr:nvSpPr>
      <xdr:spPr bwMode="auto">
        <a:xfrm>
          <a:off x="8175171" y="4822372"/>
          <a:ext cx="640303" cy="435202"/>
        </a:xfrm>
        <a:prstGeom prst="rect">
          <a:avLst/>
        </a:prstGeom>
        <a:solidFill>
          <a:schemeClr val="accent6"/>
        </a:solidFill>
        <a:ln>
          <a:noFill/>
        </a:ln>
        <a:extLst/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4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</a:p>
      </xdr:txBody>
    </xdr:sp>
    <xdr:clientData/>
  </xdr:twoCellAnchor>
  <xdr:twoCellAnchor>
    <xdr:from>
      <xdr:col>10</xdr:col>
      <xdr:colOff>511628</xdr:colOff>
      <xdr:row>22</xdr:row>
      <xdr:rowOff>97972</xdr:rowOff>
    </xdr:from>
    <xdr:to>
      <xdr:col>11</xdr:col>
      <xdr:colOff>65813</xdr:colOff>
      <xdr:row>23</xdr:row>
      <xdr:rowOff>133814</xdr:rowOff>
    </xdr:to>
    <xdr:sp macro="" textlink="">
      <xdr:nvSpPr>
        <xdr:cNvPr id="14" name="Arrow: Down 13">
          <a:extLst>
            <a:ext uri="{FF2B5EF4-FFF2-40B4-BE49-F238E27FC236}">
              <a16:creationId xmlns:a16="http://schemas.microsoft.com/office/drawing/2014/main" id="{E4C08DF4-96F2-4056-8196-DFAF99231DD1}"/>
            </a:ext>
          </a:extLst>
        </xdr:cNvPr>
        <xdr:cNvSpPr/>
      </xdr:nvSpPr>
      <xdr:spPr>
        <a:xfrm>
          <a:off x="6607628" y="4430486"/>
          <a:ext cx="163785" cy="220899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13</xdr:col>
      <xdr:colOff>217714</xdr:colOff>
      <xdr:row>22</xdr:row>
      <xdr:rowOff>130628</xdr:rowOff>
    </xdr:from>
    <xdr:to>
      <xdr:col>13</xdr:col>
      <xdr:colOff>381499</xdr:colOff>
      <xdr:row>23</xdr:row>
      <xdr:rowOff>166470</xdr:rowOff>
    </xdr:to>
    <xdr:sp macro="" textlink="">
      <xdr:nvSpPr>
        <xdr:cNvPr id="15" name="Arrow: Down 14">
          <a:extLst>
            <a:ext uri="{FF2B5EF4-FFF2-40B4-BE49-F238E27FC236}">
              <a16:creationId xmlns:a16="http://schemas.microsoft.com/office/drawing/2014/main" id="{E785B968-B7B9-49BA-A161-5C542BCEA6E9}"/>
            </a:ext>
          </a:extLst>
        </xdr:cNvPr>
        <xdr:cNvSpPr/>
      </xdr:nvSpPr>
      <xdr:spPr>
        <a:xfrm>
          <a:off x="8142514" y="4463142"/>
          <a:ext cx="163785" cy="220899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10</xdr:col>
      <xdr:colOff>522514</xdr:colOff>
      <xdr:row>27</xdr:row>
      <xdr:rowOff>174171</xdr:rowOff>
    </xdr:from>
    <xdr:to>
      <xdr:col>11</xdr:col>
      <xdr:colOff>76699</xdr:colOff>
      <xdr:row>29</xdr:row>
      <xdr:rowOff>24956</xdr:rowOff>
    </xdr:to>
    <xdr:sp macro="" textlink="">
      <xdr:nvSpPr>
        <xdr:cNvPr id="16" name="Arrow: Down 15">
          <a:extLst>
            <a:ext uri="{FF2B5EF4-FFF2-40B4-BE49-F238E27FC236}">
              <a16:creationId xmlns:a16="http://schemas.microsoft.com/office/drawing/2014/main" id="{1ADF5712-7693-49C0-8842-F3DDE4986EB5}"/>
            </a:ext>
          </a:extLst>
        </xdr:cNvPr>
        <xdr:cNvSpPr/>
      </xdr:nvSpPr>
      <xdr:spPr>
        <a:xfrm>
          <a:off x="6618514" y="5431971"/>
          <a:ext cx="163785" cy="220899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8</xdr:col>
      <xdr:colOff>457200</xdr:colOff>
      <xdr:row>30</xdr:row>
      <xdr:rowOff>21771</xdr:rowOff>
    </xdr:from>
    <xdr:to>
      <xdr:col>13</xdr:col>
      <xdr:colOff>195943</xdr:colOff>
      <xdr:row>36</xdr:row>
      <xdr:rowOff>140609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54F24D94-E554-4C08-9517-5A15F3DBE412}"/>
            </a:ext>
          </a:extLst>
        </xdr:cNvPr>
        <xdr:cNvSpPr>
          <a:spLocks noChangeArrowheads="1"/>
        </xdr:cNvSpPr>
      </xdr:nvSpPr>
      <xdr:spPr bwMode="auto">
        <a:xfrm>
          <a:off x="5334000" y="5834742"/>
          <a:ext cx="2786743" cy="122918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  <a:extLst/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Yes</a:t>
          </a:r>
        </a:p>
        <a:p>
          <a:pPr algn="ctr" eaLnBrk="1" hangingPunct="1"/>
          <a:r>
            <a:rPr lang="en-US" sz="120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Record in</a:t>
          </a:r>
          <a:r>
            <a:rPr lang="en-US" sz="1200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TMR's </a:t>
          </a:r>
          <a:r>
            <a:rPr lang="en-US" sz="1200" i="1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Issues, Decisions and Scope Change Register </a:t>
          </a:r>
          <a:r>
            <a:rPr lang="en-US" sz="1200" i="0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u</a:t>
          </a:r>
          <a:r>
            <a:rPr lang="en-US" altLang="ja-JP" sz="1200" i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ndertake </a:t>
          </a:r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MCA in accordance with the Decision-Making Tool Guidance</a:t>
          </a:r>
        </a:p>
      </xdr:txBody>
    </xdr:sp>
    <xdr:clientData/>
  </xdr:twoCellAnchor>
  <xdr:twoCellAnchor>
    <xdr:from>
      <xdr:col>4</xdr:col>
      <xdr:colOff>348343</xdr:colOff>
      <xdr:row>15</xdr:row>
      <xdr:rowOff>32657</xdr:rowOff>
    </xdr:from>
    <xdr:to>
      <xdr:col>9</xdr:col>
      <xdr:colOff>87086</xdr:colOff>
      <xdr:row>21</xdr:row>
      <xdr:rowOff>151495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2C68DA6F-957F-4042-B1A9-9A73ADC48178}"/>
            </a:ext>
          </a:extLst>
        </xdr:cNvPr>
        <xdr:cNvSpPr>
          <a:spLocks noChangeArrowheads="1"/>
        </xdr:cNvSpPr>
      </xdr:nvSpPr>
      <xdr:spPr bwMode="auto">
        <a:xfrm>
          <a:off x="2786743" y="3069771"/>
          <a:ext cx="2786743" cy="122918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  <a:extLst/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Yes</a:t>
          </a:r>
        </a:p>
        <a:p>
          <a:pPr algn="ctr" eaLnBrk="1" hangingPunct="1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Record in</a:t>
          </a:r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 TMR's </a:t>
          </a:r>
          <a:r>
            <a:rPr lang="en-US" altLang="ja-JP" sz="1200" i="1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Issues, Decisions and Scope Change Register </a:t>
          </a:r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and u</a:t>
          </a:r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ndertake MCA in accordance with the Decision Making Tool Guidance document</a:t>
          </a:r>
        </a:p>
      </xdr:txBody>
    </xdr:sp>
    <xdr:clientData/>
  </xdr:twoCellAnchor>
  <xdr:twoCellAnchor>
    <xdr:from>
      <xdr:col>10</xdr:col>
      <xdr:colOff>500743</xdr:colOff>
      <xdr:row>37</xdr:row>
      <xdr:rowOff>97971</xdr:rowOff>
    </xdr:from>
    <xdr:to>
      <xdr:col>11</xdr:col>
      <xdr:colOff>54928</xdr:colOff>
      <xdr:row>38</xdr:row>
      <xdr:rowOff>133812</xdr:rowOff>
    </xdr:to>
    <xdr:sp macro="" textlink="">
      <xdr:nvSpPr>
        <xdr:cNvPr id="19" name="Arrow: Down 18">
          <a:extLst>
            <a:ext uri="{FF2B5EF4-FFF2-40B4-BE49-F238E27FC236}">
              <a16:creationId xmlns:a16="http://schemas.microsoft.com/office/drawing/2014/main" id="{1ABD89C7-07E3-4DE6-8825-01C7EEC74ACD}"/>
            </a:ext>
          </a:extLst>
        </xdr:cNvPr>
        <xdr:cNvSpPr/>
      </xdr:nvSpPr>
      <xdr:spPr>
        <a:xfrm>
          <a:off x="6596743" y="7206342"/>
          <a:ext cx="163785" cy="220899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9</xdr:col>
      <xdr:colOff>130629</xdr:colOff>
      <xdr:row>39</xdr:row>
      <xdr:rowOff>119743</xdr:rowOff>
    </xdr:from>
    <xdr:to>
      <xdr:col>12</xdr:col>
      <xdr:colOff>444954</xdr:colOff>
      <xdr:row>45</xdr:row>
      <xdr:rowOff>110218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F63AAB26-7543-4BAB-A856-A43CEBBA664B}"/>
            </a:ext>
          </a:extLst>
        </xdr:cNvPr>
        <xdr:cNvSpPr>
          <a:spLocks noChangeArrowheads="1"/>
        </xdr:cNvSpPr>
      </xdr:nvSpPr>
      <xdr:spPr bwMode="auto">
        <a:xfrm>
          <a:off x="5617029" y="7598229"/>
          <a:ext cx="2143125" cy="110081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  <a:extLst/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Following MCA recommended  option to be submitted</a:t>
          </a:r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 to TMR for approval. If approved, add to Project Scope Change Register</a:t>
          </a:r>
          <a:endParaRPr lang="en-US" altLang="ja-JP" sz="1200">
            <a:solidFill>
              <a:srgbClr val="1E252B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185057</xdr:colOff>
      <xdr:row>27</xdr:row>
      <xdr:rowOff>152399</xdr:rowOff>
    </xdr:from>
    <xdr:to>
      <xdr:col>14</xdr:col>
      <xdr:colOff>348842</xdr:colOff>
      <xdr:row>29</xdr:row>
      <xdr:rowOff>3184</xdr:rowOff>
    </xdr:to>
    <xdr:sp macro="" textlink="">
      <xdr:nvSpPr>
        <xdr:cNvPr id="21" name="Arrow: Down 20">
          <a:extLst>
            <a:ext uri="{FF2B5EF4-FFF2-40B4-BE49-F238E27FC236}">
              <a16:creationId xmlns:a16="http://schemas.microsoft.com/office/drawing/2014/main" id="{085A47B9-82B9-4D05-A760-B1F1535F81F9}"/>
            </a:ext>
          </a:extLst>
        </xdr:cNvPr>
        <xdr:cNvSpPr/>
      </xdr:nvSpPr>
      <xdr:spPr>
        <a:xfrm>
          <a:off x="8719457" y="5410199"/>
          <a:ext cx="163785" cy="220899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13</xdr:col>
      <xdr:colOff>522513</xdr:colOff>
      <xdr:row>29</xdr:row>
      <xdr:rowOff>130629</xdr:rowOff>
    </xdr:from>
    <xdr:to>
      <xdr:col>15</xdr:col>
      <xdr:colOff>457199</xdr:colOff>
      <xdr:row>32</xdr:row>
      <xdr:rowOff>87086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A2165E76-9355-4E9E-92E8-AD6493D16F37}"/>
            </a:ext>
          </a:extLst>
        </xdr:cNvPr>
        <xdr:cNvSpPr>
          <a:spLocks noChangeArrowheads="1"/>
        </xdr:cNvSpPr>
      </xdr:nvSpPr>
      <xdr:spPr bwMode="auto">
        <a:xfrm>
          <a:off x="8447313" y="5758543"/>
          <a:ext cx="1153886" cy="511629"/>
        </a:xfrm>
        <a:prstGeom prst="rect">
          <a:avLst/>
        </a:prstGeom>
        <a:solidFill>
          <a:schemeClr val="accent6"/>
        </a:solidFill>
        <a:ln>
          <a:noFill/>
        </a:ln>
        <a:extLst/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No MCA required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PA Theme">
  <a:themeElements>
    <a:clrScheme name="SPA roll out">
      <a:dk1>
        <a:srgbClr val="000000"/>
      </a:dk1>
      <a:lt1>
        <a:srgbClr val="FFFFFF"/>
      </a:lt1>
      <a:dk2>
        <a:srgbClr val="474C55"/>
      </a:dk2>
      <a:lt2>
        <a:srgbClr val="F0E5BF"/>
      </a:lt2>
      <a:accent1>
        <a:srgbClr val="4D868E"/>
      </a:accent1>
      <a:accent2>
        <a:srgbClr val="0096A9"/>
      </a:accent2>
      <a:accent3>
        <a:srgbClr val="48B9C7"/>
      </a:accent3>
      <a:accent4>
        <a:srgbClr val="D7D8D6"/>
      </a:accent4>
      <a:accent5>
        <a:srgbClr val="C5203E"/>
      </a:accent5>
      <a:accent6>
        <a:srgbClr val="F3BC48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showGridLines="0" zoomScaleNormal="100" workbookViewId="0">
      <selection activeCell="B6" sqref="B6:K6"/>
    </sheetView>
  </sheetViews>
  <sheetFormatPr defaultRowHeight="14.4" x14ac:dyDescent="0.3"/>
  <cols>
    <col min="1" max="1" width="20.77734375" customWidth="1"/>
    <col min="11" max="11" width="8.88671875" customWidth="1"/>
  </cols>
  <sheetData>
    <row r="1" spans="1:12" ht="26.25" customHeight="1" x14ac:dyDescent="0.3">
      <c r="A1" s="46" t="s">
        <v>50</v>
      </c>
      <c r="B1" s="46"/>
      <c r="C1" s="46"/>
      <c r="D1" s="46"/>
      <c r="E1" s="10"/>
      <c r="F1" s="10"/>
      <c r="G1" s="10"/>
      <c r="H1" s="10"/>
      <c r="I1" s="10"/>
      <c r="J1" s="10"/>
      <c r="K1" s="10"/>
    </row>
    <row r="2" spans="1:12" ht="15" customHeight="1" x14ac:dyDescent="0.3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</row>
    <row r="3" spans="1:12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s="1" customFormat="1" ht="18" x14ac:dyDescent="0.35">
      <c r="A4" s="43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s="1" customFormat="1" ht="18" x14ac:dyDescent="0.35">
      <c r="A5" s="43" t="s">
        <v>0</v>
      </c>
      <c r="B5" s="51"/>
      <c r="C5" s="52"/>
      <c r="D5" s="52"/>
      <c r="E5" s="52"/>
      <c r="F5" s="52"/>
      <c r="G5" s="52"/>
      <c r="H5" s="52"/>
      <c r="I5" s="52"/>
      <c r="J5" s="52"/>
      <c r="K5" s="53"/>
    </row>
    <row r="6" spans="1:12" s="1" customFormat="1" ht="27.6" x14ac:dyDescent="0.35">
      <c r="A6" s="43" t="s">
        <v>2</v>
      </c>
      <c r="B6" s="47" t="s">
        <v>58</v>
      </c>
      <c r="C6" s="47"/>
      <c r="D6" s="47"/>
      <c r="E6" s="47"/>
      <c r="F6" s="47"/>
      <c r="G6" s="47"/>
      <c r="H6" s="47"/>
      <c r="I6" s="47"/>
      <c r="J6" s="47"/>
      <c r="K6" s="47"/>
    </row>
    <row r="7" spans="1:12" s="1" customFormat="1" ht="18" x14ac:dyDescent="0.35">
      <c r="A7" s="43" t="s">
        <v>3</v>
      </c>
      <c r="B7" s="47" t="s">
        <v>5</v>
      </c>
      <c r="C7" s="47"/>
      <c r="D7" s="47"/>
      <c r="E7" s="47"/>
      <c r="F7" s="47"/>
      <c r="G7" s="47"/>
      <c r="H7" s="47"/>
      <c r="I7" s="47"/>
      <c r="J7" s="47"/>
      <c r="K7" s="47"/>
    </row>
    <row r="8" spans="1:12" s="1" customFormat="1" ht="27.6" x14ac:dyDescent="0.35">
      <c r="A8" s="43" t="s">
        <v>4</v>
      </c>
      <c r="B8" s="47" t="s">
        <v>6</v>
      </c>
      <c r="C8" s="47"/>
      <c r="D8" s="47"/>
      <c r="E8" s="47"/>
      <c r="F8" s="47"/>
      <c r="G8" s="47"/>
      <c r="H8" s="47"/>
      <c r="I8" s="47"/>
      <c r="J8" s="47"/>
      <c r="K8" s="47"/>
    </row>
    <row r="9" spans="1:12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x14ac:dyDescent="0.3">
      <c r="A10" s="43" t="s">
        <v>1</v>
      </c>
      <c r="B10" s="49" t="s">
        <v>7</v>
      </c>
      <c r="C10" s="49"/>
      <c r="D10" s="49"/>
      <c r="E10" s="49"/>
      <c r="F10" s="49"/>
      <c r="G10" s="49"/>
      <c r="H10" s="49"/>
      <c r="I10" s="49"/>
      <c r="J10" s="49"/>
      <c r="K10" s="49"/>
    </row>
    <row r="11" spans="1:12" x14ac:dyDescent="0.3">
      <c r="A11" s="44">
        <v>1</v>
      </c>
      <c r="B11" s="47" t="s">
        <v>48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2" x14ac:dyDescent="0.3">
      <c r="A12" s="1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"/>
    </row>
    <row r="13" spans="1:12" x14ac:dyDescent="0.3">
      <c r="A13" s="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2"/>
    </row>
    <row r="14" spans="1:12" x14ac:dyDescent="0.3">
      <c r="A14" s="6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2"/>
    </row>
    <row r="15" spans="1:12" x14ac:dyDescent="0.3">
      <c r="A15" s="6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2"/>
    </row>
  </sheetData>
  <mergeCells count="12">
    <mergeCell ref="A1:D1"/>
    <mergeCell ref="B4:K4"/>
    <mergeCell ref="B6:K6"/>
    <mergeCell ref="B7:K7"/>
    <mergeCell ref="B15:K15"/>
    <mergeCell ref="B8:K8"/>
    <mergeCell ref="B10:K10"/>
    <mergeCell ref="B11:K11"/>
    <mergeCell ref="B12:K12"/>
    <mergeCell ref="B13:K13"/>
    <mergeCell ref="B14:K14"/>
    <mergeCell ref="B5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5306-21FF-4E95-8D57-BD3151E02BEF}">
  <dimension ref="A1:J17"/>
  <sheetViews>
    <sheetView showGridLines="0" zoomScale="70" zoomScaleNormal="70" workbookViewId="0">
      <selection activeCell="O50" sqref="O50"/>
    </sheetView>
  </sheetViews>
  <sheetFormatPr defaultRowHeight="14.4" x14ac:dyDescent="0.3"/>
  <cols>
    <col min="4" max="4" width="8.88671875" customWidth="1"/>
  </cols>
  <sheetData>
    <row r="1" spans="1:10" ht="14.4" customHeight="1" x14ac:dyDescent="0.3">
      <c r="B1" s="45"/>
      <c r="C1" s="45"/>
      <c r="D1" s="45"/>
      <c r="E1" s="7"/>
      <c r="F1" s="7"/>
      <c r="G1" s="7"/>
      <c r="H1" s="7"/>
      <c r="I1" s="7"/>
      <c r="J1" s="2"/>
    </row>
    <row r="2" spans="1:10" ht="14.4" customHeight="1" x14ac:dyDescent="0.3">
      <c r="A2" s="45"/>
      <c r="B2" s="45"/>
      <c r="C2" s="45"/>
      <c r="D2" s="45"/>
      <c r="E2" s="7"/>
      <c r="F2" s="7"/>
      <c r="G2" s="2"/>
      <c r="H2" s="7"/>
      <c r="I2" s="7"/>
      <c r="J2" s="2"/>
    </row>
    <row r="3" spans="1:10" ht="14.4" customHeight="1" x14ac:dyDescent="0.3">
      <c r="A3" s="45" t="s">
        <v>59</v>
      </c>
      <c r="E3" s="7"/>
      <c r="F3" s="7"/>
      <c r="G3" s="7"/>
      <c r="H3" s="7"/>
      <c r="I3" s="7"/>
      <c r="J3" s="2"/>
    </row>
    <row r="4" spans="1:10" ht="21" x14ac:dyDescent="0.4">
      <c r="E4" s="3"/>
      <c r="F4" s="3"/>
      <c r="G4" s="3"/>
      <c r="H4" s="3"/>
      <c r="I4" s="3"/>
      <c r="J4" s="4"/>
    </row>
    <row r="5" spans="1:10" ht="21" customHeight="1" x14ac:dyDescent="0.4">
      <c r="A5" s="54" t="s">
        <v>60</v>
      </c>
      <c r="B5" s="54"/>
      <c r="C5" s="54"/>
      <c r="D5" s="54"/>
      <c r="E5" s="54"/>
      <c r="F5" s="54"/>
      <c r="G5" s="3"/>
      <c r="H5" s="3"/>
      <c r="I5" s="3"/>
      <c r="J5" s="4"/>
    </row>
    <row r="6" spans="1:10" ht="21" x14ac:dyDescent="0.4">
      <c r="A6" s="54"/>
      <c r="B6" s="54"/>
      <c r="C6" s="54"/>
      <c r="D6" s="54"/>
      <c r="E6" s="54"/>
      <c r="F6" s="54"/>
      <c r="G6" s="3"/>
      <c r="H6" s="3"/>
      <c r="I6" s="3"/>
      <c r="J6" s="4"/>
    </row>
    <row r="7" spans="1:10" x14ac:dyDescent="0.3">
      <c r="A7" s="54"/>
      <c r="B7" s="54"/>
      <c r="C7" s="54"/>
      <c r="D7" s="54"/>
      <c r="E7" s="54"/>
      <c r="F7" s="54"/>
    </row>
    <row r="8" spans="1:10" x14ac:dyDescent="0.3">
      <c r="A8" s="54"/>
      <c r="B8" s="54"/>
      <c r="C8" s="54"/>
      <c r="D8" s="54"/>
      <c r="E8" s="54"/>
      <c r="F8" s="54"/>
    </row>
    <row r="9" spans="1:10" x14ac:dyDescent="0.3">
      <c r="A9" s="54"/>
      <c r="B9" s="54"/>
      <c r="C9" s="54"/>
      <c r="D9" s="54"/>
      <c r="E9" s="54"/>
      <c r="F9" s="54"/>
    </row>
    <row r="10" spans="1:10" x14ac:dyDescent="0.3">
      <c r="A10" s="54"/>
      <c r="B10" s="54"/>
      <c r="C10" s="54"/>
      <c r="D10" s="54"/>
      <c r="E10" s="54"/>
      <c r="F10" s="54"/>
    </row>
    <row r="11" spans="1:10" x14ac:dyDescent="0.3">
      <c r="A11" s="54"/>
      <c r="B11" s="54"/>
      <c r="C11" s="54"/>
      <c r="D11" s="54"/>
      <c r="E11" s="54"/>
      <c r="F11" s="54"/>
    </row>
    <row r="12" spans="1:10" x14ac:dyDescent="0.3">
      <c r="A12" s="54"/>
      <c r="B12" s="54"/>
      <c r="C12" s="54"/>
      <c r="D12" s="54"/>
      <c r="E12" s="54"/>
      <c r="F12" s="54"/>
    </row>
    <row r="13" spans="1:10" x14ac:dyDescent="0.3">
      <c r="A13" s="54"/>
      <c r="B13" s="54"/>
      <c r="C13" s="54"/>
      <c r="D13" s="54"/>
      <c r="E13" s="54"/>
      <c r="F13" s="54"/>
    </row>
    <row r="14" spans="1:10" x14ac:dyDescent="0.3">
      <c r="A14" s="54"/>
      <c r="B14" s="54"/>
      <c r="C14" s="54"/>
      <c r="D14" s="54"/>
      <c r="E14" s="54"/>
      <c r="F14" s="54"/>
    </row>
    <row r="15" spans="1:10" x14ac:dyDescent="0.3">
      <c r="A15" s="54"/>
      <c r="B15" s="54"/>
      <c r="C15" s="54"/>
      <c r="D15" s="54"/>
      <c r="E15" s="54"/>
      <c r="F15" s="54"/>
    </row>
    <row r="16" spans="1:10" x14ac:dyDescent="0.3">
      <c r="A16" s="54"/>
      <c r="B16" s="54"/>
      <c r="C16" s="54"/>
      <c r="D16" s="54"/>
      <c r="E16" s="54"/>
      <c r="F16" s="54"/>
    </row>
    <row r="17" spans="1:6" x14ac:dyDescent="0.3">
      <c r="A17" s="54"/>
      <c r="B17" s="54"/>
      <c r="C17" s="54"/>
      <c r="D17" s="54"/>
      <c r="E17" s="54"/>
      <c r="F17" s="54"/>
    </row>
  </sheetData>
  <mergeCells count="1">
    <mergeCell ref="A5:F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FCB2-21A8-453C-B7EF-6DD20BA258DC}">
  <dimension ref="A1:T143"/>
  <sheetViews>
    <sheetView showGridLines="0" tabSelected="1" zoomScale="70" zoomScaleNormal="70" workbookViewId="0">
      <selection activeCell="E32" sqref="E32"/>
    </sheetView>
  </sheetViews>
  <sheetFormatPr defaultRowHeight="14.4" x14ac:dyDescent="0.3"/>
  <cols>
    <col min="1" max="1" width="20.109375" customWidth="1"/>
    <col min="2" max="2" width="36.88671875" customWidth="1"/>
    <col min="3" max="3" width="11.44140625" customWidth="1"/>
    <col min="4" max="4" width="11.77734375" customWidth="1"/>
    <col min="5" max="5" width="28.109375" customWidth="1"/>
    <col min="6" max="6" width="11.5546875" customWidth="1"/>
    <col min="7" max="7" width="25.21875" customWidth="1"/>
    <col min="8" max="8" width="11.5546875" customWidth="1"/>
    <col min="9" max="9" width="29.109375" customWidth="1"/>
    <col min="10" max="10" width="11.21875" customWidth="1"/>
    <col min="11" max="11" width="23.44140625" customWidth="1"/>
    <col min="12" max="12" width="11.44140625" customWidth="1"/>
  </cols>
  <sheetData>
    <row r="1" spans="1:16" ht="14.4" customHeight="1" x14ac:dyDescent="0.3">
      <c r="A1" s="92" t="s">
        <v>50</v>
      </c>
      <c r="B1" s="92"/>
      <c r="C1" s="92"/>
      <c r="D1" s="8"/>
      <c r="E1" s="10"/>
      <c r="F1" s="10"/>
      <c r="G1" s="10"/>
      <c r="H1" s="10"/>
      <c r="I1" s="10"/>
      <c r="J1" s="10"/>
      <c r="K1" s="10"/>
      <c r="L1" s="10"/>
      <c r="M1" s="9"/>
      <c r="N1" s="8"/>
    </row>
    <row r="2" spans="1:16" ht="14.4" customHeight="1" x14ac:dyDescent="0.3">
      <c r="A2" s="92"/>
      <c r="B2" s="92"/>
      <c r="C2" s="92"/>
      <c r="D2" s="8"/>
      <c r="E2" s="10"/>
      <c r="F2" s="10"/>
      <c r="G2" s="10"/>
      <c r="H2" s="10"/>
      <c r="I2" s="10"/>
      <c r="J2" s="10"/>
      <c r="K2" s="10"/>
      <c r="L2" s="10"/>
      <c r="M2" s="9"/>
      <c r="N2" s="8"/>
    </row>
    <row r="3" spans="1:16" ht="14.4" customHeight="1" x14ac:dyDescent="0.3">
      <c r="A3" s="92"/>
      <c r="B3" s="92"/>
      <c r="C3" s="92"/>
      <c r="D3" s="8"/>
      <c r="E3" s="10"/>
      <c r="F3" s="10"/>
      <c r="G3" s="10"/>
      <c r="H3" s="10"/>
      <c r="I3" s="10"/>
      <c r="J3" s="10"/>
      <c r="K3" s="10"/>
      <c r="L3" s="10"/>
      <c r="M3" s="9"/>
      <c r="N3" s="8"/>
    </row>
    <row r="4" spans="1:16" ht="14.4" customHeight="1" x14ac:dyDescent="0.3">
      <c r="A4" s="8"/>
      <c r="B4" s="8"/>
      <c r="C4" s="8"/>
      <c r="D4" s="8"/>
      <c r="E4" s="10"/>
      <c r="F4" s="10"/>
      <c r="G4" s="10"/>
      <c r="H4" s="10"/>
      <c r="I4" s="10"/>
      <c r="J4" s="10"/>
      <c r="K4" s="10"/>
      <c r="L4" s="10"/>
      <c r="M4" s="9"/>
      <c r="N4" s="8"/>
    </row>
    <row r="5" spans="1:16" ht="14.4" customHeight="1" x14ac:dyDescent="0.3">
      <c r="A5" s="96" t="s">
        <v>37</v>
      </c>
      <c r="B5" s="94" t="s">
        <v>13</v>
      </c>
      <c r="C5" s="8"/>
      <c r="D5" s="8"/>
      <c r="E5" s="38"/>
      <c r="F5" s="38"/>
      <c r="G5" s="10"/>
      <c r="H5" s="10"/>
      <c r="I5" s="10"/>
      <c r="J5" s="10"/>
      <c r="K5" s="10"/>
      <c r="L5" s="10"/>
      <c r="M5" s="9"/>
      <c r="N5" s="8"/>
    </row>
    <row r="6" spans="1:16" ht="14.4" customHeight="1" x14ac:dyDescent="0.3">
      <c r="A6" s="96"/>
      <c r="B6" s="94"/>
      <c r="C6" s="8"/>
      <c r="D6" s="8"/>
      <c r="E6" s="38"/>
      <c r="F6" s="38"/>
      <c r="G6" s="10"/>
      <c r="H6" s="10"/>
      <c r="I6" s="10"/>
      <c r="J6" s="10"/>
      <c r="K6" s="10"/>
      <c r="L6" s="10"/>
      <c r="M6" s="9"/>
      <c r="N6" s="8"/>
    </row>
    <row r="7" spans="1:16" ht="14.4" customHeight="1" x14ac:dyDescent="0.3">
      <c r="A7" s="39"/>
      <c r="B7" s="40"/>
      <c r="C7" s="8"/>
      <c r="D7" s="8"/>
      <c r="E7" s="38"/>
      <c r="F7" s="38"/>
      <c r="G7" s="10"/>
      <c r="H7" s="10"/>
      <c r="I7" s="10"/>
      <c r="J7" s="10"/>
      <c r="K7" s="10"/>
      <c r="L7" s="10"/>
      <c r="M7" s="9"/>
      <c r="N7" s="8"/>
    </row>
    <row r="8" spans="1:16" ht="14.4" customHeight="1" x14ac:dyDescent="0.3">
      <c r="A8" s="93" t="s">
        <v>51</v>
      </c>
      <c r="B8" s="94" t="s">
        <v>53</v>
      </c>
      <c r="C8" s="8"/>
      <c r="D8" s="8"/>
      <c r="E8" s="38"/>
      <c r="F8" s="38"/>
      <c r="G8" s="10"/>
      <c r="H8" s="10"/>
      <c r="I8" s="10"/>
      <c r="J8" s="10"/>
      <c r="K8" s="10"/>
      <c r="L8" s="10"/>
      <c r="M8" s="9"/>
      <c r="N8" s="8"/>
    </row>
    <row r="9" spans="1:16" ht="14.4" customHeight="1" x14ac:dyDescent="0.3">
      <c r="A9" s="93"/>
      <c r="B9" s="94"/>
      <c r="C9" s="8"/>
      <c r="D9" s="8"/>
      <c r="E9" s="38"/>
      <c r="F9" s="38"/>
      <c r="G9" s="10"/>
      <c r="H9" s="10"/>
      <c r="I9" s="10"/>
      <c r="J9" s="10"/>
      <c r="K9" s="10"/>
      <c r="L9" s="10"/>
      <c r="M9" s="9"/>
      <c r="N9" s="8"/>
    </row>
    <row r="10" spans="1:16" ht="12" customHeight="1" x14ac:dyDescent="0.3">
      <c r="A10" s="39"/>
      <c r="B10" s="40"/>
      <c r="C10" s="8"/>
      <c r="D10" s="8" t="s">
        <v>52</v>
      </c>
      <c r="E10" s="38"/>
      <c r="F10" s="38"/>
      <c r="G10" s="10"/>
      <c r="H10" s="10"/>
      <c r="I10" s="10"/>
      <c r="J10" s="10"/>
      <c r="K10" s="10"/>
      <c r="L10" s="10"/>
      <c r="M10" s="9"/>
      <c r="N10" s="8"/>
    </row>
    <row r="11" spans="1:16" ht="14.4" customHeight="1" x14ac:dyDescent="0.3">
      <c r="A11" s="41" t="s">
        <v>38</v>
      </c>
      <c r="B11" s="8"/>
      <c r="C11" s="8"/>
      <c r="D11" s="8"/>
      <c r="E11" s="38"/>
      <c r="F11" s="38"/>
      <c r="G11" s="10"/>
      <c r="H11" s="10"/>
      <c r="I11" s="10"/>
      <c r="J11" s="10"/>
      <c r="K11" s="10"/>
      <c r="L11" s="10"/>
      <c r="M11" s="38"/>
      <c r="N11" s="38"/>
      <c r="O11" s="5"/>
      <c r="P11" s="5"/>
    </row>
    <row r="12" spans="1:16" ht="76.2" customHeight="1" x14ac:dyDescent="0.3">
      <c r="A12" s="95" t="s">
        <v>56</v>
      </c>
      <c r="B12" s="95"/>
      <c r="C12" s="95"/>
      <c r="D12" s="95"/>
      <c r="E12" s="95"/>
      <c r="F12" s="12"/>
      <c r="G12" s="10"/>
      <c r="H12" s="10"/>
      <c r="I12" s="12"/>
      <c r="J12" s="9"/>
      <c r="K12" s="38"/>
      <c r="L12" s="38"/>
      <c r="M12" s="38"/>
      <c r="N12" s="38"/>
      <c r="O12" s="5"/>
      <c r="P12" s="5"/>
    </row>
    <row r="13" spans="1:16" ht="14.4" customHeight="1" x14ac:dyDescent="0.3">
      <c r="A13" s="95"/>
      <c r="B13" s="95"/>
      <c r="C13" s="95"/>
      <c r="D13" s="95"/>
      <c r="E13" s="95"/>
      <c r="F13" s="8"/>
      <c r="G13" s="10"/>
      <c r="H13" s="10"/>
      <c r="I13" s="8"/>
      <c r="J13" s="8"/>
      <c r="K13" s="38"/>
      <c r="L13" s="38"/>
      <c r="M13" s="38"/>
      <c r="N13" s="38"/>
      <c r="O13" s="5"/>
      <c r="P13" s="5"/>
    </row>
    <row r="14" spans="1:16" ht="14.4" customHeight="1" x14ac:dyDescent="0.3">
      <c r="A14" s="95"/>
      <c r="B14" s="95"/>
      <c r="C14" s="95"/>
      <c r="D14" s="95"/>
      <c r="E14" s="95"/>
      <c r="F14" s="8"/>
      <c r="G14" s="8"/>
      <c r="H14" s="8"/>
      <c r="I14" s="8"/>
      <c r="J14" s="8"/>
      <c r="K14" s="38"/>
      <c r="L14" s="38"/>
      <c r="M14" s="38"/>
      <c r="N14" s="38"/>
      <c r="O14" s="5"/>
      <c r="P14" s="5"/>
    </row>
    <row r="15" spans="1:16" ht="14.4" customHeight="1" x14ac:dyDescent="0.3">
      <c r="A15" s="95"/>
      <c r="B15" s="95"/>
      <c r="C15" s="95"/>
      <c r="D15" s="95"/>
      <c r="E15" s="95"/>
      <c r="F15" s="8"/>
      <c r="G15" s="8"/>
      <c r="H15" s="8"/>
      <c r="I15" s="8"/>
      <c r="J15" s="8"/>
      <c r="K15" s="38"/>
      <c r="L15" s="38"/>
      <c r="M15" s="38"/>
      <c r="N15" s="38"/>
      <c r="O15" s="5"/>
      <c r="P15" s="5"/>
    </row>
    <row r="16" spans="1:16" ht="14.4" customHeight="1" x14ac:dyDescent="0.3">
      <c r="A16" s="95"/>
      <c r="B16" s="95"/>
      <c r="C16" s="95"/>
      <c r="D16" s="95"/>
      <c r="E16" s="95"/>
      <c r="F16" s="8"/>
      <c r="G16" s="8"/>
      <c r="H16" s="8"/>
      <c r="I16" s="8"/>
      <c r="J16" s="8"/>
      <c r="K16" s="38"/>
      <c r="L16" s="38"/>
      <c r="M16" s="38"/>
      <c r="N16" s="38"/>
      <c r="O16" s="5"/>
      <c r="P16" s="5"/>
    </row>
    <row r="17" spans="1:20" x14ac:dyDescent="0.3">
      <c r="A17" s="95"/>
      <c r="B17" s="95"/>
      <c r="C17" s="95"/>
      <c r="D17" s="95"/>
      <c r="E17" s="95"/>
      <c r="F17" s="8"/>
      <c r="G17" s="8"/>
      <c r="H17" s="8"/>
      <c r="I17" s="8"/>
      <c r="J17" s="8"/>
      <c r="K17" s="8"/>
      <c r="L17" s="8"/>
      <c r="M17" s="8"/>
      <c r="N17" s="8"/>
    </row>
    <row r="18" spans="1:20" x14ac:dyDescent="0.3">
      <c r="A18" s="95"/>
      <c r="B18" s="95"/>
      <c r="C18" s="95"/>
      <c r="D18" s="95"/>
      <c r="E18" s="95"/>
      <c r="F18" s="8"/>
      <c r="G18" s="8"/>
      <c r="H18" s="8"/>
      <c r="I18" s="8"/>
      <c r="J18" s="8"/>
      <c r="K18" s="8"/>
      <c r="L18" s="8"/>
      <c r="M18" s="8"/>
      <c r="N18" s="8"/>
    </row>
    <row r="19" spans="1:20" x14ac:dyDescent="0.3">
      <c r="A19" s="95"/>
      <c r="B19" s="95"/>
      <c r="C19" s="95"/>
      <c r="D19" s="95"/>
      <c r="E19" s="95"/>
      <c r="F19" s="8"/>
      <c r="G19" s="8"/>
      <c r="H19" s="8"/>
      <c r="I19" s="8"/>
      <c r="J19" s="8"/>
      <c r="K19" s="8"/>
      <c r="L19" s="8"/>
      <c r="M19" s="8"/>
      <c r="N19" s="8"/>
    </row>
    <row r="20" spans="1:20" x14ac:dyDescent="0.3">
      <c r="A20" s="95"/>
      <c r="B20" s="95"/>
      <c r="C20" s="95"/>
      <c r="D20" s="95"/>
      <c r="E20" s="95"/>
      <c r="F20" s="8"/>
      <c r="G20" s="8"/>
      <c r="H20" s="8"/>
      <c r="I20" s="8"/>
      <c r="J20" s="8"/>
      <c r="K20" s="8"/>
      <c r="L20" s="8"/>
      <c r="M20" s="8"/>
      <c r="N20" s="8"/>
    </row>
    <row r="21" spans="1:20" ht="46.8" customHeight="1" x14ac:dyDescent="0.3">
      <c r="A21" s="95"/>
      <c r="B21" s="95"/>
      <c r="C21" s="95"/>
      <c r="D21" s="95"/>
      <c r="E21" s="95"/>
      <c r="F21" s="8"/>
      <c r="G21" s="8"/>
      <c r="H21" s="8"/>
      <c r="I21" s="8"/>
      <c r="J21" s="8"/>
      <c r="K21" s="8"/>
      <c r="L21" s="8"/>
      <c r="M21" s="8"/>
      <c r="N21" s="8"/>
    </row>
    <row r="22" spans="1:20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20" ht="14.4" customHeight="1" x14ac:dyDescent="0.3">
      <c r="A23" s="90" t="s">
        <v>15</v>
      </c>
      <c r="B23" s="90" t="s">
        <v>16</v>
      </c>
      <c r="C23" s="90" t="s">
        <v>17</v>
      </c>
      <c r="D23" s="90"/>
      <c r="E23" s="90" t="s">
        <v>19</v>
      </c>
      <c r="F23" s="90"/>
      <c r="G23" s="90" t="s">
        <v>21</v>
      </c>
      <c r="H23" s="90"/>
      <c r="I23" s="90" t="s">
        <v>22</v>
      </c>
      <c r="J23" s="90"/>
      <c r="K23" s="90" t="s">
        <v>23</v>
      </c>
      <c r="L23" s="90"/>
      <c r="M23" s="8"/>
      <c r="N23" s="8"/>
      <c r="O23" s="5"/>
      <c r="P23" s="5"/>
      <c r="Q23" s="5"/>
      <c r="R23" s="5"/>
      <c r="S23" s="5"/>
      <c r="T23" s="5"/>
    </row>
    <row r="24" spans="1:20" ht="14.4" customHeight="1" x14ac:dyDescent="0.3">
      <c r="A24" s="90"/>
      <c r="B24" s="90"/>
      <c r="C24" s="90"/>
      <c r="D24" s="90"/>
      <c r="E24" s="91" t="s">
        <v>7</v>
      </c>
      <c r="F24" s="91"/>
      <c r="G24" s="91" t="s">
        <v>7</v>
      </c>
      <c r="H24" s="91"/>
      <c r="I24" s="91" t="s">
        <v>7</v>
      </c>
      <c r="J24" s="91"/>
      <c r="K24" s="91" t="s">
        <v>7</v>
      </c>
      <c r="L24" s="91"/>
      <c r="M24" s="8"/>
      <c r="N24" s="8"/>
      <c r="O24" s="5"/>
      <c r="P24" s="5"/>
      <c r="Q24" s="5"/>
      <c r="R24" s="5"/>
      <c r="S24" s="5"/>
      <c r="T24" s="5"/>
    </row>
    <row r="25" spans="1:20" ht="25.5" customHeight="1" x14ac:dyDescent="0.3">
      <c r="A25" s="13"/>
      <c r="B25" s="14" t="s">
        <v>18</v>
      </c>
      <c r="C25" s="15"/>
      <c r="D25" s="15" t="s">
        <v>15</v>
      </c>
      <c r="E25" s="15" t="s">
        <v>20</v>
      </c>
      <c r="F25" s="42" t="s">
        <v>54</v>
      </c>
      <c r="G25" s="15" t="s">
        <v>20</v>
      </c>
      <c r="H25" s="15" t="s">
        <v>55</v>
      </c>
      <c r="I25" s="15" t="s">
        <v>20</v>
      </c>
      <c r="J25" s="15" t="s">
        <v>55</v>
      </c>
      <c r="K25" s="15" t="s">
        <v>20</v>
      </c>
      <c r="L25" s="15" t="s">
        <v>55</v>
      </c>
      <c r="M25" s="8"/>
      <c r="N25" s="8"/>
      <c r="O25" s="5"/>
      <c r="P25" s="5"/>
      <c r="Q25" s="5"/>
      <c r="R25" s="5"/>
      <c r="S25" s="5"/>
      <c r="T25" s="5"/>
    </row>
    <row r="26" spans="1:20" ht="14.4" customHeight="1" x14ac:dyDescent="0.3">
      <c r="A26" s="81" t="s">
        <v>39</v>
      </c>
      <c r="B26" s="16" t="s">
        <v>41</v>
      </c>
      <c r="C26" s="17">
        <v>0.3</v>
      </c>
      <c r="D26" s="80">
        <v>0.2</v>
      </c>
      <c r="E26" s="18"/>
      <c r="F26" s="18"/>
      <c r="G26" s="18"/>
      <c r="H26" s="18"/>
      <c r="I26" s="18"/>
      <c r="J26" s="18"/>
      <c r="K26" s="18"/>
      <c r="L26" s="18"/>
      <c r="M26" s="8"/>
      <c r="N26" s="8"/>
      <c r="O26" s="5"/>
      <c r="P26" s="5"/>
      <c r="Q26" s="5"/>
      <c r="R26" s="5"/>
      <c r="S26" s="5"/>
      <c r="T26" s="5"/>
    </row>
    <row r="27" spans="1:20" ht="14.4" customHeight="1" x14ac:dyDescent="0.3">
      <c r="A27" s="82"/>
      <c r="B27" s="16" t="s">
        <v>42</v>
      </c>
      <c r="C27" s="17">
        <v>0.35</v>
      </c>
      <c r="D27" s="80"/>
      <c r="E27" s="18"/>
      <c r="F27" s="18"/>
      <c r="G27" s="18"/>
      <c r="H27" s="18"/>
      <c r="I27" s="18"/>
      <c r="J27" s="18"/>
      <c r="K27" s="18"/>
      <c r="L27" s="18"/>
      <c r="M27" s="8"/>
      <c r="N27" s="8"/>
      <c r="O27" s="5"/>
      <c r="P27" s="5"/>
      <c r="Q27" s="5"/>
      <c r="R27" s="5"/>
      <c r="S27" s="5"/>
      <c r="T27" s="5"/>
    </row>
    <row r="28" spans="1:20" ht="14.4" customHeight="1" x14ac:dyDescent="0.3">
      <c r="A28" s="82"/>
      <c r="B28" s="16" t="s">
        <v>46</v>
      </c>
      <c r="C28" s="17">
        <v>0.35</v>
      </c>
      <c r="D28" s="80"/>
      <c r="E28" s="18"/>
      <c r="F28" s="18"/>
      <c r="G28" s="18"/>
      <c r="H28" s="18"/>
      <c r="I28" s="18"/>
      <c r="J28" s="18"/>
      <c r="K28" s="18"/>
      <c r="L28" s="18"/>
      <c r="M28" s="8"/>
      <c r="N28" s="8"/>
      <c r="O28" s="5"/>
      <c r="P28" s="5"/>
      <c r="Q28" s="5"/>
      <c r="R28" s="5"/>
      <c r="S28" s="5"/>
      <c r="T28" s="5"/>
    </row>
    <row r="29" spans="1:20" x14ac:dyDescent="0.3">
      <c r="A29" s="82"/>
      <c r="B29" s="16" t="s">
        <v>44</v>
      </c>
      <c r="C29" s="17"/>
      <c r="D29" s="80"/>
      <c r="E29" s="18"/>
      <c r="F29" s="18"/>
      <c r="G29" s="18"/>
      <c r="H29" s="18"/>
      <c r="I29" s="18"/>
      <c r="J29" s="18"/>
      <c r="K29" s="18"/>
      <c r="L29" s="18"/>
      <c r="M29" s="8"/>
      <c r="N29" s="8"/>
    </row>
    <row r="30" spans="1:20" ht="35.4" customHeight="1" x14ac:dyDescent="0.3">
      <c r="A30" s="83"/>
      <c r="B30" s="19" t="s">
        <v>40</v>
      </c>
      <c r="C30" s="20">
        <f>SUM(C26:C29)</f>
        <v>0.99999999999999989</v>
      </c>
      <c r="D30" s="80"/>
      <c r="E30" s="16"/>
      <c r="F30" s="16">
        <f>SUM(F26*C26,F27*C27,F28*C28,F29*C29)</f>
        <v>0</v>
      </c>
      <c r="G30" s="16"/>
      <c r="H30" s="16">
        <f>SUM(H26*C26,H27*C27,H28*C28,H29*C29)</f>
        <v>0</v>
      </c>
      <c r="I30" s="16"/>
      <c r="J30" s="16">
        <f>SUM(J26*C26,J27*C27,J28*C28,J29*C29)</f>
        <v>0</v>
      </c>
      <c r="K30" s="16"/>
      <c r="L30" s="16">
        <f>SUM(L26*C26,L27*C27,L28*C28,L29*C29)</f>
        <v>0</v>
      </c>
      <c r="M30" s="8"/>
      <c r="N30" s="8"/>
    </row>
    <row r="31" spans="1:20" ht="44.4" customHeight="1" x14ac:dyDescent="0.3">
      <c r="A31" s="84" t="s">
        <v>8</v>
      </c>
      <c r="B31" s="21" t="s">
        <v>24</v>
      </c>
      <c r="C31" s="22">
        <v>0.35</v>
      </c>
      <c r="D31" s="87">
        <v>0.15</v>
      </c>
      <c r="E31" s="18"/>
      <c r="F31" s="18"/>
      <c r="G31" s="18"/>
      <c r="H31" s="18"/>
      <c r="I31" s="18"/>
      <c r="J31" s="18"/>
      <c r="K31" s="18"/>
      <c r="L31" s="18"/>
      <c r="M31" s="8"/>
      <c r="N31" s="8"/>
    </row>
    <row r="32" spans="1:20" ht="44.4" customHeight="1" x14ac:dyDescent="0.3">
      <c r="A32" s="85"/>
      <c r="B32" s="21" t="s">
        <v>25</v>
      </c>
      <c r="C32" s="22">
        <v>0.35</v>
      </c>
      <c r="D32" s="88"/>
      <c r="E32" s="18"/>
      <c r="F32" s="18"/>
      <c r="G32" s="18"/>
      <c r="H32" s="18"/>
      <c r="I32" s="18"/>
      <c r="J32" s="18"/>
      <c r="K32" s="18"/>
      <c r="L32" s="18"/>
      <c r="M32" s="8"/>
      <c r="N32" s="8"/>
    </row>
    <row r="33" spans="1:14" x14ac:dyDescent="0.3">
      <c r="A33" s="85"/>
      <c r="B33" s="23" t="s">
        <v>47</v>
      </c>
      <c r="C33" s="22">
        <v>0.3</v>
      </c>
      <c r="D33" s="88"/>
      <c r="E33" s="18"/>
      <c r="F33" s="18"/>
      <c r="G33" s="18"/>
      <c r="H33" s="18"/>
      <c r="I33" s="18"/>
      <c r="J33" s="18"/>
      <c r="K33" s="18"/>
      <c r="L33" s="18"/>
      <c r="M33" s="8"/>
      <c r="N33" s="8"/>
    </row>
    <row r="34" spans="1:14" x14ac:dyDescent="0.3">
      <c r="A34" s="85"/>
      <c r="B34" s="23" t="s">
        <v>63</v>
      </c>
      <c r="C34" s="22"/>
      <c r="D34" s="88"/>
      <c r="E34" s="18"/>
      <c r="F34" s="18"/>
      <c r="G34" s="18"/>
      <c r="H34" s="18"/>
      <c r="I34" s="18"/>
      <c r="J34" s="18"/>
      <c r="K34" s="18"/>
      <c r="L34" s="18"/>
      <c r="M34" s="8"/>
      <c r="N34" s="8"/>
    </row>
    <row r="35" spans="1:14" x14ac:dyDescent="0.3">
      <c r="A35" s="85"/>
      <c r="B35" s="23" t="s">
        <v>64</v>
      </c>
      <c r="C35" s="22"/>
      <c r="D35" s="88"/>
      <c r="E35" s="18"/>
      <c r="F35" s="18"/>
      <c r="G35" s="18"/>
      <c r="H35" s="18"/>
      <c r="I35" s="18"/>
      <c r="J35" s="18"/>
      <c r="K35" s="18"/>
      <c r="L35" s="18"/>
      <c r="M35" s="8"/>
      <c r="N35" s="8"/>
    </row>
    <row r="36" spans="1:14" x14ac:dyDescent="0.3">
      <c r="A36" s="86"/>
      <c r="B36" s="24" t="s">
        <v>26</v>
      </c>
      <c r="C36" s="25">
        <f>SUM(C31:C35)</f>
        <v>1</v>
      </c>
      <c r="D36" s="89"/>
      <c r="E36" s="23"/>
      <c r="F36" s="23">
        <f>SUM(F31*C31,F32*C32,F33*C33,F34*C34,F35*C35)</f>
        <v>0</v>
      </c>
      <c r="G36" s="23"/>
      <c r="H36" s="23">
        <f>SUM(H31*C31,H32*C32,H33*C33,H34*C34,H35*C35)</f>
        <v>0</v>
      </c>
      <c r="I36" s="23"/>
      <c r="J36" s="23">
        <f>SUM(J31*C31,J32*C32,J33*C33,J34*C34,J35*C35)</f>
        <v>0</v>
      </c>
      <c r="K36" s="23"/>
      <c r="L36" s="23">
        <f>SUM(L31*C31,L32*C32,L33*C33,L34*C34,L35*C35)</f>
        <v>0</v>
      </c>
      <c r="M36" s="8"/>
      <c r="N36" s="8"/>
    </row>
    <row r="37" spans="1:14" x14ac:dyDescent="0.3">
      <c r="A37" s="77" t="s">
        <v>49</v>
      </c>
      <c r="B37" s="26" t="s">
        <v>11</v>
      </c>
      <c r="C37" s="27">
        <v>0.35</v>
      </c>
      <c r="D37" s="62">
        <v>0.35</v>
      </c>
      <c r="E37" s="18"/>
      <c r="F37" s="18"/>
      <c r="G37" s="18"/>
      <c r="H37" s="18"/>
      <c r="I37" s="18"/>
      <c r="J37" s="18"/>
      <c r="K37" s="18"/>
      <c r="L37" s="18"/>
      <c r="M37" s="8"/>
      <c r="N37" s="8"/>
    </row>
    <row r="38" spans="1:14" x14ac:dyDescent="0.3">
      <c r="A38" s="78"/>
      <c r="B38" s="26" t="s">
        <v>27</v>
      </c>
      <c r="C38" s="27">
        <v>0.35</v>
      </c>
      <c r="D38" s="63"/>
      <c r="E38" s="18"/>
      <c r="F38" s="18"/>
      <c r="G38" s="18"/>
      <c r="H38" s="18"/>
      <c r="I38" s="18"/>
      <c r="J38" s="18"/>
      <c r="K38" s="18"/>
      <c r="L38" s="18"/>
      <c r="M38" s="8"/>
      <c r="N38" s="8"/>
    </row>
    <row r="39" spans="1:14" x14ac:dyDescent="0.3">
      <c r="A39" s="78"/>
      <c r="B39" s="26" t="s">
        <v>28</v>
      </c>
      <c r="C39" s="27">
        <v>0.15</v>
      </c>
      <c r="D39" s="63"/>
      <c r="E39" s="18"/>
      <c r="F39" s="18"/>
      <c r="G39" s="18"/>
      <c r="H39" s="18"/>
      <c r="I39" s="18"/>
      <c r="J39" s="18"/>
      <c r="K39" s="18"/>
      <c r="L39" s="18"/>
      <c r="M39" s="8"/>
      <c r="N39" s="8"/>
    </row>
    <row r="40" spans="1:14" x14ac:dyDescent="0.3">
      <c r="A40" s="78"/>
      <c r="B40" s="26" t="s">
        <v>57</v>
      </c>
      <c r="C40" s="27">
        <v>0.15</v>
      </c>
      <c r="D40" s="63"/>
      <c r="E40" s="18"/>
      <c r="F40" s="18"/>
      <c r="G40" s="18"/>
      <c r="H40" s="18"/>
      <c r="I40" s="18"/>
      <c r="J40" s="18"/>
      <c r="K40" s="18"/>
      <c r="L40" s="18"/>
      <c r="M40" s="8"/>
      <c r="N40" s="8"/>
    </row>
    <row r="41" spans="1:14" x14ac:dyDescent="0.3">
      <c r="A41" s="79"/>
      <c r="B41" s="28" t="s">
        <v>29</v>
      </c>
      <c r="C41" s="29">
        <f>SUM(C37:C40)</f>
        <v>1</v>
      </c>
      <c r="D41" s="64"/>
      <c r="E41" s="26"/>
      <c r="F41" s="26">
        <f>SUM(F37*C37,F38*C38,F39*C39,F40*C40)</f>
        <v>0</v>
      </c>
      <c r="G41" s="26"/>
      <c r="H41" s="26">
        <f>SUM(H37*C37,H38*C38,H39*C39,H40*C40)</f>
        <v>0</v>
      </c>
      <c r="I41" s="26"/>
      <c r="J41" s="26">
        <f>SUM(J37*C37,J38*C38,J39*C39,J40*C40)</f>
        <v>0</v>
      </c>
      <c r="K41" s="26"/>
      <c r="L41" s="26">
        <f>SUM(L37*C37,L38*C38,L39*C39,L40*C40)</f>
        <v>0</v>
      </c>
      <c r="M41" s="8"/>
      <c r="N41" s="8"/>
    </row>
    <row r="42" spans="1:14" x14ac:dyDescent="0.3">
      <c r="A42" s="65" t="s">
        <v>9</v>
      </c>
      <c r="B42" s="30" t="s">
        <v>30</v>
      </c>
      <c r="C42" s="31">
        <v>0.25</v>
      </c>
      <c r="D42" s="68">
        <v>0.15</v>
      </c>
      <c r="E42" s="18"/>
      <c r="F42" s="18"/>
      <c r="G42" s="18"/>
      <c r="H42" s="18"/>
      <c r="I42" s="18"/>
      <c r="J42" s="18"/>
      <c r="K42" s="18"/>
      <c r="L42" s="18"/>
      <c r="M42" s="8"/>
      <c r="N42" s="8"/>
    </row>
    <row r="43" spans="1:14" x14ac:dyDescent="0.3">
      <c r="A43" s="66"/>
      <c r="B43" s="30" t="s">
        <v>31</v>
      </c>
      <c r="C43" s="31">
        <v>0.25</v>
      </c>
      <c r="D43" s="69"/>
      <c r="E43" s="18"/>
      <c r="F43" s="18"/>
      <c r="G43" s="18"/>
      <c r="H43" s="18"/>
      <c r="I43" s="18"/>
      <c r="J43" s="18"/>
      <c r="K43" s="18"/>
      <c r="L43" s="18"/>
      <c r="M43" s="8"/>
      <c r="N43" s="8"/>
    </row>
    <row r="44" spans="1:14" x14ac:dyDescent="0.3">
      <c r="A44" s="66"/>
      <c r="B44" s="30" t="s">
        <v>32</v>
      </c>
      <c r="C44" s="31">
        <v>0.5</v>
      </c>
      <c r="D44" s="69"/>
      <c r="E44" s="18"/>
      <c r="F44" s="18"/>
      <c r="G44" s="18"/>
      <c r="H44" s="18"/>
      <c r="I44" s="18"/>
      <c r="J44" s="18"/>
      <c r="K44" s="18"/>
      <c r="L44" s="18"/>
      <c r="M44" s="8"/>
      <c r="N44" s="8"/>
    </row>
    <row r="45" spans="1:14" x14ac:dyDescent="0.3">
      <c r="A45" s="66"/>
      <c r="B45" s="30" t="s">
        <v>62</v>
      </c>
      <c r="C45" s="31"/>
      <c r="D45" s="69"/>
      <c r="E45" s="18"/>
      <c r="F45" s="18"/>
      <c r="G45" s="18"/>
      <c r="H45" s="18"/>
      <c r="I45" s="18"/>
      <c r="J45" s="18"/>
      <c r="K45" s="18"/>
      <c r="L45" s="18"/>
      <c r="M45" s="8"/>
      <c r="N45" s="8"/>
    </row>
    <row r="46" spans="1:14" x14ac:dyDescent="0.3">
      <c r="A46" s="67"/>
      <c r="B46" s="32" t="s">
        <v>33</v>
      </c>
      <c r="C46" s="33">
        <f>SUM(C42:C45)</f>
        <v>1</v>
      </c>
      <c r="D46" s="70"/>
      <c r="E46" s="30"/>
      <c r="F46" s="30">
        <f>SUM(F42*C42,F43*C43,F44*C44,F45*C45)</f>
        <v>0</v>
      </c>
      <c r="G46" s="30"/>
      <c r="H46" s="30">
        <f>SUM(H42*C42,H43*C43,H44*C44,H45*C45)</f>
        <v>0</v>
      </c>
      <c r="I46" s="30"/>
      <c r="J46" s="30">
        <f>SUM(J42*C42,J43*C43,J44*C44,J45*C45)</f>
        <v>0</v>
      </c>
      <c r="K46" s="30"/>
      <c r="L46" s="30">
        <f>SUM(L42*C42,L43*C43,L44*C44,L45*C45)</f>
        <v>0</v>
      </c>
      <c r="M46" s="8"/>
      <c r="N46" s="8"/>
    </row>
    <row r="47" spans="1:14" x14ac:dyDescent="0.3">
      <c r="A47" s="74" t="s">
        <v>43</v>
      </c>
      <c r="B47" s="34" t="s">
        <v>34</v>
      </c>
      <c r="C47" s="35">
        <v>0.25</v>
      </c>
      <c r="D47" s="71">
        <v>0.15</v>
      </c>
      <c r="E47" s="18"/>
      <c r="F47" s="18"/>
      <c r="G47" s="18"/>
      <c r="H47" s="18"/>
      <c r="I47" s="18"/>
      <c r="J47" s="18"/>
      <c r="K47" s="18"/>
      <c r="L47" s="18"/>
      <c r="M47" s="8"/>
      <c r="N47" s="8"/>
    </row>
    <row r="48" spans="1:14" x14ac:dyDescent="0.3">
      <c r="A48" s="75"/>
      <c r="B48" s="34" t="s">
        <v>35</v>
      </c>
      <c r="C48" s="35">
        <v>0.25</v>
      </c>
      <c r="D48" s="72"/>
      <c r="E48" s="18"/>
      <c r="F48" s="18"/>
      <c r="G48" s="18"/>
      <c r="H48" s="18"/>
      <c r="I48" s="18"/>
      <c r="J48" s="18"/>
      <c r="K48" s="18"/>
      <c r="L48" s="18"/>
      <c r="M48" s="8"/>
      <c r="N48" s="8"/>
    </row>
    <row r="49" spans="1:14" x14ac:dyDescent="0.3">
      <c r="A49" s="75"/>
      <c r="B49" s="34" t="s">
        <v>12</v>
      </c>
      <c r="C49" s="35">
        <v>0.25</v>
      </c>
      <c r="D49" s="72"/>
      <c r="E49" s="18"/>
      <c r="F49" s="18"/>
      <c r="G49" s="18"/>
      <c r="H49" s="18"/>
      <c r="I49" s="18"/>
      <c r="J49" s="18"/>
      <c r="K49" s="18"/>
      <c r="L49" s="18"/>
      <c r="M49" s="8"/>
      <c r="N49" s="8"/>
    </row>
    <row r="50" spans="1:14" x14ac:dyDescent="0.3">
      <c r="A50" s="75"/>
      <c r="B50" s="34" t="s">
        <v>36</v>
      </c>
      <c r="C50" s="35">
        <v>0.25</v>
      </c>
      <c r="D50" s="72"/>
      <c r="E50" s="18"/>
      <c r="F50" s="18"/>
      <c r="G50" s="18"/>
      <c r="H50" s="18"/>
      <c r="I50" s="18"/>
      <c r="J50" s="18"/>
      <c r="K50" s="18"/>
      <c r="L50" s="18"/>
      <c r="M50" s="8"/>
      <c r="N50" s="8"/>
    </row>
    <row r="51" spans="1:14" x14ac:dyDescent="0.3">
      <c r="A51" s="75"/>
      <c r="B51" s="34" t="s">
        <v>61</v>
      </c>
      <c r="C51" s="35"/>
      <c r="D51" s="72"/>
      <c r="E51" s="18"/>
      <c r="F51" s="18"/>
      <c r="G51" s="18"/>
      <c r="H51" s="18"/>
      <c r="I51" s="18"/>
      <c r="J51" s="18"/>
      <c r="K51" s="18"/>
      <c r="L51" s="18"/>
      <c r="M51" s="8"/>
      <c r="N51" s="8"/>
    </row>
    <row r="52" spans="1:14" x14ac:dyDescent="0.3">
      <c r="A52" s="76"/>
      <c r="B52" s="36" t="s">
        <v>45</v>
      </c>
      <c r="C52" s="37">
        <f>SUM(C47:C51)</f>
        <v>1</v>
      </c>
      <c r="D52" s="73"/>
      <c r="E52" s="34"/>
      <c r="F52" s="34">
        <f>SUM(F47*C47,F48*C48,F49*C49,F50*C50,F51*C51)</f>
        <v>0</v>
      </c>
      <c r="G52" s="34"/>
      <c r="H52" s="34">
        <f>SUM(H47*C47,H48*C48,H49*C49,H50*C50,H51*C51)</f>
        <v>0</v>
      </c>
      <c r="I52" s="34"/>
      <c r="J52" s="34">
        <f>SUM(J6*C47,J48*C48,J49*C49,J50*C50,J51*C51)</f>
        <v>0</v>
      </c>
      <c r="K52" s="34"/>
      <c r="L52" s="34"/>
      <c r="M52" s="8"/>
      <c r="N52" s="8"/>
    </row>
    <row r="53" spans="1:14" ht="14.55" customHeight="1" x14ac:dyDescent="0.3">
      <c r="A53" s="59" t="s">
        <v>10</v>
      </c>
      <c r="B53" s="59"/>
      <c r="C53" s="59"/>
      <c r="D53" s="60">
        <f>SUM(D26:D52)</f>
        <v>1</v>
      </c>
      <c r="E53" s="55"/>
      <c r="F53" s="55">
        <f>SUM(F30*D26,F36*D31,F41*D37,F46*D42,F52*D47)</f>
        <v>0</v>
      </c>
      <c r="G53" s="55"/>
      <c r="H53" s="55">
        <f>SUM(H30*D26,H36*D31,H41*D37,H46*D42,H52*D47)</f>
        <v>0</v>
      </c>
      <c r="I53" s="55"/>
      <c r="J53" s="55">
        <f>SUM(J30*D26,J36*D31,J41*D37,J46*D42,J52*D47)</f>
        <v>0</v>
      </c>
      <c r="K53" s="55"/>
      <c r="L53" s="55">
        <f>SUM(L30*D26,L36*D31,L41*D37,L46*D42,L52*D47)</f>
        <v>0</v>
      </c>
      <c r="M53" s="8"/>
      <c r="N53" s="8"/>
    </row>
    <row r="54" spans="1:14" ht="14.55" customHeight="1" x14ac:dyDescent="0.3">
      <c r="A54" s="59"/>
      <c r="B54" s="59"/>
      <c r="C54" s="59"/>
      <c r="D54" s="60"/>
      <c r="E54" s="61"/>
      <c r="F54" s="56"/>
      <c r="G54" s="61"/>
      <c r="H54" s="56"/>
      <c r="I54" s="61"/>
      <c r="J54" s="56"/>
      <c r="K54" s="61"/>
      <c r="L54" s="56"/>
      <c r="M54" s="8"/>
      <c r="N54" s="8"/>
    </row>
    <row r="55" spans="1:14" ht="14.55" customHeight="1" x14ac:dyDescent="0.3">
      <c r="A55" s="59"/>
      <c r="B55" s="59"/>
      <c r="C55" s="59"/>
      <c r="D55" s="60"/>
      <c r="E55" s="61"/>
      <c r="F55" s="57">
        <f>F53/5</f>
        <v>0</v>
      </c>
      <c r="G55" s="61"/>
      <c r="H55" s="57">
        <f>H53/5</f>
        <v>0</v>
      </c>
      <c r="I55" s="61"/>
      <c r="J55" s="57">
        <f>J53/5</f>
        <v>0</v>
      </c>
      <c r="K55" s="61"/>
      <c r="L55" s="57">
        <f>L53/5</f>
        <v>0</v>
      </c>
      <c r="M55" s="8"/>
      <c r="N55" s="8"/>
    </row>
    <row r="56" spans="1:14" x14ac:dyDescent="0.3">
      <c r="A56" s="59"/>
      <c r="B56" s="59"/>
      <c r="C56" s="59"/>
      <c r="D56" s="60"/>
      <c r="E56" s="56"/>
      <c r="F56" s="58"/>
      <c r="G56" s="56"/>
      <c r="H56" s="58"/>
      <c r="I56" s="56"/>
      <c r="J56" s="58"/>
      <c r="K56" s="56"/>
      <c r="L56" s="58"/>
      <c r="M56" s="8"/>
      <c r="N56" s="8"/>
    </row>
    <row r="57" spans="1:14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</sheetData>
  <mergeCells count="41">
    <mergeCell ref="A1:C3"/>
    <mergeCell ref="A8:A9"/>
    <mergeCell ref="B5:B6"/>
    <mergeCell ref="A12:E21"/>
    <mergeCell ref="A5:A6"/>
    <mergeCell ref="B8:B9"/>
    <mergeCell ref="I23:J23"/>
    <mergeCell ref="I24:J24"/>
    <mergeCell ref="K23:L23"/>
    <mergeCell ref="K24:L24"/>
    <mergeCell ref="A23:A24"/>
    <mergeCell ref="B23:B24"/>
    <mergeCell ref="C23:D24"/>
    <mergeCell ref="E23:F23"/>
    <mergeCell ref="E24:F24"/>
    <mergeCell ref="D26:D30"/>
    <mergeCell ref="A26:A30"/>
    <mergeCell ref="A31:A36"/>
    <mergeCell ref="D31:D36"/>
    <mergeCell ref="G23:H23"/>
    <mergeCell ref="G24:H24"/>
    <mergeCell ref="D37:D41"/>
    <mergeCell ref="A42:A46"/>
    <mergeCell ref="D42:D46"/>
    <mergeCell ref="D47:D52"/>
    <mergeCell ref="A47:A52"/>
    <mergeCell ref="A37:A41"/>
    <mergeCell ref="L53:L54"/>
    <mergeCell ref="L55:L56"/>
    <mergeCell ref="A53:C56"/>
    <mergeCell ref="D53:D56"/>
    <mergeCell ref="F53:F54"/>
    <mergeCell ref="F55:F56"/>
    <mergeCell ref="E53:E56"/>
    <mergeCell ref="G53:G56"/>
    <mergeCell ref="I53:I56"/>
    <mergeCell ref="K53:K56"/>
    <mergeCell ref="H53:H54"/>
    <mergeCell ref="H55:H56"/>
    <mergeCell ref="J53:J54"/>
    <mergeCell ref="J55:J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Step 1 Decisions Flow Chart</vt:lpstr>
      <vt:lpstr>Step 2 Multi-Criteria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Gilchrist</dc:creator>
  <cp:lastModifiedBy>Angela Z Tame</cp:lastModifiedBy>
  <cp:lastPrinted>2019-05-23T06:59:54Z</cp:lastPrinted>
  <dcterms:created xsi:type="dcterms:W3CDTF">2019-05-23T04:37:04Z</dcterms:created>
  <dcterms:modified xsi:type="dcterms:W3CDTF">2020-07-24T01:40:13Z</dcterms:modified>
</cp:coreProperties>
</file>